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adata" sheetId="1" r:id="rId4"/>
    <sheet state="visible" name="Land Base Change" sheetId="2" r:id="rId5"/>
  </sheets>
  <definedNames/>
  <calcPr/>
  <extLst>
    <ext uri="GoogleSheetsCustomDataVersion2">
      <go:sheetsCustomData xmlns:go="http://customooxmlschemas.google.com/" r:id="rId6" roundtripDataChecksum="b7lCmWy+Tpj7zVlc0HNVxs4eBWb12ggMTnk/ze6FHmA="/>
    </ext>
  </extLst>
</workbook>
</file>

<file path=xl/sharedStrings.xml><?xml version="1.0" encoding="utf-8"?>
<sst xmlns="http://schemas.openxmlformats.org/spreadsheetml/2006/main" count="72" uniqueCount="44">
  <si>
    <t>Metadata for one worksheet: Land Base Change</t>
  </si>
  <si>
    <t>Updated: 2024</t>
  </si>
  <si>
    <t>Land base change data for the period 2010–2021 are presented in the accompanying worksheet, for the Oil Sands Region as a whole as well as for the Athabasca Oil Sands Area, the Cold Lake Oil Sands Area, the Peace River Oil Sands Area, and the Mineable Region.</t>
  </si>
  <si>
    <t>Land base change is presented as area in square kilometres and as per cent of each region, for new forestry, new human footprint other than forestry, and fire.</t>
  </si>
  <si>
    <t>Data are presented for the following vegetation types:</t>
  </si>
  <si>
    <t>Vegetation Type</t>
  </si>
  <si>
    <t>Description</t>
  </si>
  <si>
    <t>Upland</t>
  </si>
  <si>
    <t>Comprises deciduous, mixedwood, pine, and spruce forest.</t>
  </si>
  <si>
    <t>Lowland</t>
  </si>
  <si>
    <t>Comprises open, shrubby, and treed wetlands.</t>
  </si>
  <si>
    <t>Open</t>
  </si>
  <si>
    <t>Comprises shrub and grassy vegetation.</t>
  </si>
  <si>
    <t>Worksheet: Land Base Change</t>
  </si>
  <si>
    <t>Column Name</t>
  </si>
  <si>
    <t>Column Description</t>
  </si>
  <si>
    <t>Vegetation type, as defined above</t>
  </si>
  <si>
    <t>2010 Native Habitat (km^2)</t>
  </si>
  <si>
    <t>Total area (in km^2) of undisturbed native habitat in 2010</t>
  </si>
  <si>
    <t>2021 Native habitat (km^2)</t>
  </si>
  <si>
    <t>Total area (in km^2) of undisturbed native habitat in 2021</t>
  </si>
  <si>
    <t>New Forestry (km^2)</t>
  </si>
  <si>
    <t>Area (km^2) of native habitat changed to new forestry footprint added 2010 and 2021</t>
  </si>
  <si>
    <t>New - Other Footprint (km^2)</t>
  </si>
  <si>
    <t>Area (km^2) of native habitat changed to new human footprint other than forestry between 2010 and 2021</t>
  </si>
  <si>
    <t>Fire (km^2)</t>
  </si>
  <si>
    <t>Area (km^2) of native habitat disturbed by wildfire between 2010to 2021</t>
  </si>
  <si>
    <t>New Forestry (%)</t>
  </si>
  <si>
    <t>Per cent (%) area of native habitat changed to new forestry footprint added 2010 and 2021</t>
  </si>
  <si>
    <t>New - Other Footprint (%)</t>
  </si>
  <si>
    <t>Per cent (%) area of native habitat changed to new human footprint other than forestry between 2010 and 2021</t>
  </si>
  <si>
    <t>Fire (%)</t>
  </si>
  <si>
    <t>Per cent (%) area of native habitat disturbed by wildfire between 2010 and 2021</t>
  </si>
  <si>
    <t>Total Per Cent Disturbed (%)</t>
  </si>
  <si>
    <t>Per cent (%) area changed by human footprint or wildfire between 2010 and 2021</t>
  </si>
  <si>
    <t>Region</t>
  </si>
  <si>
    <t>Fire (km2)</t>
  </si>
  <si>
    <t>Oil Sands Region</t>
  </si>
  <si>
    <t xml:space="preserve">Open </t>
  </si>
  <si>
    <t>All Native</t>
  </si>
  <si>
    <t>Athabasca Oil Sands Area</t>
  </si>
  <si>
    <t>Cold Lake Oil Sands Area</t>
  </si>
  <si>
    <t>Peace River Oil Sands Area</t>
  </si>
  <si>
    <t>Mineable Region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</si>
</sst>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_-;\-* #,##0_-;_-* &quot;-&quot;??_-;_-@"/>
    <numFmt numFmtId="165" formatCode="0.0"/>
  </numFmts>
  <fonts count="8">
    <font>
      <sz val="11.0"/>
      <color theme="1"/>
      <name val="Aptos Narrow"/>
      <scheme val="minor"/>
    </font>
    <font>
      <b/>
      <sz val="11.0"/>
      <color theme="1"/>
      <name val="Calibri"/>
    </font>
    <font>
      <b/>
      <sz val="13.0"/>
      <color theme="1"/>
      <name val="Calibri"/>
    </font>
    <font>
      <sz val="11.0"/>
      <color theme="1"/>
      <name val="Calibri"/>
    </font>
    <font>
      <color theme="1"/>
      <name val="Calibri"/>
    </font>
    <font>
      <b/>
      <color theme="1"/>
      <name val="Calibri"/>
    </font>
    <font>
      <color theme="1"/>
      <name val="Arial"/>
    </font>
    <font>
      <b/>
      <color theme="1"/>
      <name val="Aptos Narrow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bottom"/>
    </xf>
    <xf borderId="1" fillId="2" fontId="2" numFmtId="0" xfId="0" applyAlignment="1" applyBorder="1" applyFont="1">
      <alignment readingOrder="0" vertical="bottom"/>
    </xf>
    <xf borderId="2" fillId="2" fontId="3" numFmtId="0" xfId="0" applyAlignment="1" applyBorder="1" applyFont="1">
      <alignment vertical="bottom"/>
    </xf>
    <xf borderId="0" fillId="0" fontId="3" numFmtId="0" xfId="0" applyAlignment="1" applyFont="1">
      <alignment vertical="bottom"/>
    </xf>
    <xf borderId="0" fillId="2" fontId="3" numFmtId="0" xfId="0" applyAlignment="1" applyFont="1">
      <alignment vertical="bottom"/>
    </xf>
    <xf borderId="2" fillId="2" fontId="3" numFmtId="0" xfId="0" applyAlignment="1" applyBorder="1" applyFont="1">
      <alignment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vertical="bottom" wrapText="1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1" numFmtId="0" xfId="0" applyAlignment="1" applyFont="1">
      <alignment readingOrder="0" vertical="bottom"/>
    </xf>
    <xf borderId="0" fillId="0" fontId="4" numFmtId="0" xfId="0" applyFont="1"/>
    <xf borderId="0" fillId="0" fontId="1" numFmtId="0" xfId="0" applyAlignment="1" applyFont="1">
      <alignment vertical="bottom"/>
    </xf>
    <xf borderId="0" fillId="0" fontId="6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3" numFmtId="164" xfId="0" applyFont="1" applyNumberFormat="1"/>
    <xf borderId="0" fillId="0" fontId="3" numFmtId="165" xfId="0" applyFont="1" applyNumberFormat="1"/>
    <xf borderId="0" fillId="0" fontId="4" numFmtId="165" xfId="0" applyFont="1" applyNumberFormat="1"/>
    <xf borderId="0" fillId="0" fontId="3" numFmtId="165" xfId="0" applyAlignment="1" applyFont="1" applyNumberFormat="1">
      <alignment readingOrder="0"/>
    </xf>
    <xf borderId="0" fillId="0" fontId="1" numFmtId="164" xfId="0" applyFont="1" applyNumberFormat="1"/>
    <xf borderId="0" fillId="0" fontId="7" numFmtId="0" xfId="0" applyFont="1"/>
    <xf borderId="0" fillId="0" fontId="1" numFmtId="1" xfId="0" applyFont="1" applyNumberFormat="1"/>
    <xf borderId="0" fillId="0" fontId="5" numFmtId="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A7D22"/>
      </a:accent1>
      <a:accent2>
        <a:srgbClr val="D9F2D0"/>
      </a:accent2>
      <a:accent3>
        <a:srgbClr val="141414"/>
      </a:accent3>
      <a:accent4>
        <a:srgbClr val="ED8B55"/>
      </a:accent4>
      <a:accent5>
        <a:srgbClr val="ED8B55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.5"/>
    <col customWidth="1" min="2" max="2" width="24.13"/>
    <col customWidth="1" min="3" max="3" width="51.75"/>
  </cols>
  <sheetData>
    <row r="1">
      <c r="A1" s="1"/>
      <c r="B1" s="2" t="s">
        <v>0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5"/>
      <c r="B2" s="6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>
      <c r="A3" s="7"/>
      <c r="B3" s="7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>
      <c r="A4" s="8"/>
      <c r="B4" s="8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>
      <c r="A5" s="9"/>
      <c r="B5" s="9" t="s">
        <v>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>
      <c r="A7" s="10"/>
      <c r="B7" s="11" t="s">
        <v>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>
      <c r="A8" s="12"/>
      <c r="B8" s="12" t="s">
        <v>5</v>
      </c>
      <c r="C8" s="12" t="s">
        <v>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>
      <c r="A9" s="10"/>
      <c r="B9" s="10" t="s">
        <v>7</v>
      </c>
      <c r="C9" s="1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>
      <c r="A10" s="10"/>
      <c r="B10" s="10" t="s">
        <v>9</v>
      </c>
      <c r="C10" s="10" t="s">
        <v>10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>
      <c r="A11" s="10"/>
      <c r="B11" s="10" t="s">
        <v>11</v>
      </c>
      <c r="C11" s="10" t="s">
        <v>12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>
      <c r="A13" s="10"/>
      <c r="B13" s="10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>
      <c r="A14" s="11"/>
      <c r="B14" s="11" t="s">
        <v>13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>
      <c r="A15" s="14"/>
      <c r="B15" s="14" t="s">
        <v>14</v>
      </c>
      <c r="C15" s="14" t="s">
        <v>15</v>
      </c>
      <c r="D15" s="10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>
      <c r="A16" s="10"/>
      <c r="B16" s="10" t="s">
        <v>5</v>
      </c>
      <c r="C16" s="10" t="s">
        <v>16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>
      <c r="A17" s="10"/>
      <c r="B17" s="10" t="s">
        <v>17</v>
      </c>
      <c r="C17" s="10" t="s">
        <v>18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</row>
    <row r="18">
      <c r="A18" s="10"/>
      <c r="B18" s="10" t="s">
        <v>19</v>
      </c>
      <c r="C18" s="10" t="s">
        <v>20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</row>
    <row r="19">
      <c r="A19" s="10"/>
      <c r="B19" s="10" t="s">
        <v>21</v>
      </c>
      <c r="C19" s="10" t="s">
        <v>22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</row>
    <row r="20">
      <c r="A20" s="10"/>
      <c r="B20" s="10" t="s">
        <v>23</v>
      </c>
      <c r="C20" s="10" t="s">
        <v>24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>
      <c r="A21" s="10"/>
      <c r="B21" s="10" t="s">
        <v>25</v>
      </c>
      <c r="C21" s="10" t="s">
        <v>26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  <row r="22">
      <c r="A22" s="10"/>
      <c r="B22" s="10" t="s">
        <v>27</v>
      </c>
      <c r="C22" s="10" t="s">
        <v>28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>
      <c r="A23" s="10"/>
      <c r="B23" s="10" t="s">
        <v>29</v>
      </c>
      <c r="C23" s="10" t="s">
        <v>30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>
      <c r="A24" s="10"/>
      <c r="B24" s="10" t="s">
        <v>31</v>
      </c>
      <c r="C24" s="10" t="s">
        <v>32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>
      <c r="A25" s="10"/>
      <c r="B25" s="10" t="s">
        <v>33</v>
      </c>
      <c r="C25" s="10" t="s">
        <v>34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</row>
    <row r="1001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</row>
    <row r="100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</row>
    <row r="1003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</row>
    <row r="1004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</row>
    <row r="100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</row>
    <row r="1006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</row>
    <row r="1007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</row>
    <row r="1008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</row>
  </sheetData>
  <mergeCells count="2">
    <mergeCell ref="B4:C4"/>
    <mergeCell ref="B5:C5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1.88"/>
    <col customWidth="1" min="2" max="11" width="13.25"/>
    <col customWidth="1" min="12" max="26" width="8.63"/>
  </cols>
  <sheetData>
    <row r="1" ht="14.25" customHeight="1">
      <c r="A1" s="15" t="s">
        <v>35</v>
      </c>
      <c r="B1" s="16" t="s">
        <v>5</v>
      </c>
      <c r="C1" s="16" t="s">
        <v>17</v>
      </c>
      <c r="D1" s="16" t="s">
        <v>19</v>
      </c>
      <c r="E1" s="16" t="s">
        <v>21</v>
      </c>
      <c r="F1" s="16" t="s">
        <v>23</v>
      </c>
      <c r="G1" s="16" t="s">
        <v>36</v>
      </c>
      <c r="H1" s="16" t="s">
        <v>27</v>
      </c>
      <c r="I1" s="16" t="s">
        <v>29</v>
      </c>
      <c r="J1" s="16" t="s">
        <v>31</v>
      </c>
      <c r="K1" s="16" t="s">
        <v>33</v>
      </c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ht="14.25" customHeight="1">
      <c r="A2" s="11" t="s">
        <v>37</v>
      </c>
      <c r="B2" s="13" t="s">
        <v>7</v>
      </c>
      <c r="C2" s="18">
        <v>49894.97842460634</v>
      </c>
      <c r="D2" s="18">
        <v>42720.90160950437</v>
      </c>
      <c r="E2" s="18">
        <v>1658.2376321146346</v>
      </c>
      <c r="F2" s="18">
        <v>837.3062462170294</v>
      </c>
      <c r="G2" s="18">
        <v>4678.532936770311</v>
      </c>
      <c r="H2" s="19">
        <v>3.3234559558339316</v>
      </c>
      <c r="I2" s="19">
        <v>1.6781373049038162</v>
      </c>
      <c r="J2" s="19">
        <v>9.376761118034741</v>
      </c>
      <c r="K2" s="20">
        <f t="shared" ref="K2:K4" si="1">SUM(H2:J2)</f>
        <v>14.37835438</v>
      </c>
    </row>
    <row r="3" ht="14.25" customHeight="1">
      <c r="A3" s="10"/>
      <c r="B3" s="13" t="s">
        <v>9</v>
      </c>
      <c r="C3" s="18">
        <v>62754.05669882509</v>
      </c>
      <c r="D3" s="18">
        <v>57561.37349192719</v>
      </c>
      <c r="E3" s="18">
        <v>0.0</v>
      </c>
      <c r="F3" s="18">
        <v>582.312666261549</v>
      </c>
      <c r="G3" s="18">
        <v>4610.37054063635</v>
      </c>
      <c r="H3" s="19">
        <v>0.0</v>
      </c>
      <c r="I3" s="19">
        <v>0.927928323512592</v>
      </c>
      <c r="J3" s="19">
        <v>7.346729093168995</v>
      </c>
      <c r="K3" s="20">
        <f t="shared" si="1"/>
        <v>8.274657417</v>
      </c>
    </row>
    <row r="4" ht="14.25" customHeight="1">
      <c r="A4" s="10"/>
      <c r="B4" s="13" t="s">
        <v>38</v>
      </c>
      <c r="C4" s="18">
        <v>1889.7390625200158</v>
      </c>
      <c r="D4" s="18">
        <v>1845.566836485721</v>
      </c>
      <c r="E4" s="18">
        <v>0.0</v>
      </c>
      <c r="F4" s="18">
        <v>44.172226034294695</v>
      </c>
      <c r="G4" s="18">
        <v>0.0</v>
      </c>
      <c r="H4" s="21">
        <v>0.0</v>
      </c>
      <c r="I4" s="19">
        <v>0.08853040411880526</v>
      </c>
      <c r="J4" s="19">
        <v>0.0</v>
      </c>
      <c r="K4" s="20">
        <f t="shared" si="1"/>
        <v>0.08853040412</v>
      </c>
    </row>
    <row r="5" ht="14.25" customHeight="1">
      <c r="B5" s="11" t="s">
        <v>39</v>
      </c>
      <c r="C5" s="22">
        <f>SUM(D5:G5)</f>
        <v>114538.7742</v>
      </c>
      <c r="D5" s="22">
        <v>102127.841937917</v>
      </c>
      <c r="E5" s="22">
        <v>1658.23763211463</v>
      </c>
      <c r="F5" s="22">
        <v>1463.79113851287</v>
      </c>
      <c r="G5" s="22">
        <v>9288.90347740666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4.25" customHeight="1">
      <c r="A6" s="11" t="s">
        <v>40</v>
      </c>
      <c r="B6" s="13" t="s">
        <v>7</v>
      </c>
      <c r="C6" s="18">
        <v>31290.595750733963</v>
      </c>
      <c r="D6" s="18">
        <v>25176.86121298926</v>
      </c>
      <c r="E6" s="18">
        <v>1298.68820197947</v>
      </c>
      <c r="F6" s="18">
        <v>368.4499144515478</v>
      </c>
      <c r="G6" s="18">
        <v>4446.596421313681</v>
      </c>
      <c r="H6" s="19">
        <v>4.150410597244726</v>
      </c>
      <c r="I6" s="19">
        <v>1.1775100652818515</v>
      </c>
      <c r="J6" s="19">
        <v>14.210648006627935</v>
      </c>
      <c r="K6" s="20">
        <f t="shared" ref="K6:K8" si="2">SUM(H6:J6)</f>
        <v>19.53856867</v>
      </c>
    </row>
    <row r="7" ht="14.25" customHeight="1">
      <c r="A7" s="10"/>
      <c r="B7" s="13" t="s">
        <v>9</v>
      </c>
      <c r="C7" s="18">
        <v>50429.90769015224</v>
      </c>
      <c r="D7" s="18">
        <v>45712.93874489065</v>
      </c>
      <c r="E7" s="18">
        <v>0.0</v>
      </c>
      <c r="F7" s="18">
        <v>480.17479501169595</v>
      </c>
      <c r="G7" s="18">
        <v>4236.7941502499</v>
      </c>
      <c r="H7" s="19">
        <v>0.0</v>
      </c>
      <c r="I7" s="19">
        <v>0.9521627482682516</v>
      </c>
      <c r="J7" s="19">
        <v>8.401352182282984</v>
      </c>
      <c r="K7" s="20">
        <f t="shared" si="2"/>
        <v>9.353514931</v>
      </c>
    </row>
    <row r="8" ht="14.25" customHeight="1">
      <c r="A8" s="10"/>
      <c r="B8" s="13" t="s">
        <v>38</v>
      </c>
      <c r="C8" s="18">
        <v>1234.8689167342673</v>
      </c>
      <c r="D8" s="18">
        <v>1214.407013434009</v>
      </c>
      <c r="E8" s="18">
        <v>0.0</v>
      </c>
      <c r="F8" s="18">
        <v>20.46190330025809</v>
      </c>
      <c r="G8" s="18">
        <v>0.0</v>
      </c>
      <c r="H8" s="19">
        <v>0.0</v>
      </c>
      <c r="I8" s="19">
        <v>1.657010150872662</v>
      </c>
      <c r="J8" s="19">
        <v>0.0</v>
      </c>
      <c r="K8" s="20">
        <f t="shared" si="2"/>
        <v>1.657010151</v>
      </c>
    </row>
    <row r="9" ht="14.25" customHeight="1">
      <c r="B9" s="11" t="s">
        <v>39</v>
      </c>
      <c r="C9" s="24">
        <f>SUM(D9:G9)</f>
        <v>82955.37236</v>
      </c>
      <c r="D9" s="25">
        <v>72104.2069713139</v>
      </c>
      <c r="E9" s="25">
        <v>1298.68820197947</v>
      </c>
      <c r="F9" s="25">
        <v>869.086612763501</v>
      </c>
      <c r="G9" s="25">
        <v>8683.39057156358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4.25" customHeight="1">
      <c r="A10" s="11" t="s">
        <v>41</v>
      </c>
      <c r="B10" s="13" t="s">
        <v>7</v>
      </c>
      <c r="C10" s="18">
        <v>647.9316830109934</v>
      </c>
      <c r="D10" s="18">
        <v>570.2745241327323</v>
      </c>
      <c r="E10" s="18">
        <v>1.71854097484099</v>
      </c>
      <c r="F10" s="18">
        <v>17.076818037519246</v>
      </c>
      <c r="G10" s="18">
        <v>58.861799865901006</v>
      </c>
      <c r="H10" s="19">
        <v>0.26523490360199464</v>
      </c>
      <c r="I10" s="19">
        <v>2.635589289006802</v>
      </c>
      <c r="J10" s="19">
        <v>9.0845688533651</v>
      </c>
      <c r="K10" s="20">
        <f t="shared" ref="K10:K12" si="3">SUM(H10:J10)</f>
        <v>11.98539305</v>
      </c>
    </row>
    <row r="11" ht="14.25" customHeight="1">
      <c r="A11" s="10"/>
      <c r="B11" s="13" t="s">
        <v>9</v>
      </c>
      <c r="C11" s="18">
        <v>705.4864456783818</v>
      </c>
      <c r="D11" s="18">
        <v>582.0891360717279</v>
      </c>
      <c r="E11" s="18">
        <v>0.0</v>
      </c>
      <c r="F11" s="18">
        <v>12.891546603874882</v>
      </c>
      <c r="G11" s="18">
        <v>110.505763002779</v>
      </c>
      <c r="H11" s="19">
        <v>0.0</v>
      </c>
      <c r="I11" s="19">
        <v>1.8273273261088137</v>
      </c>
      <c r="J11" s="19">
        <v>15.663768408267412</v>
      </c>
      <c r="K11" s="20">
        <f t="shared" si="3"/>
        <v>17.49109573</v>
      </c>
    </row>
    <row r="12" ht="14.25" customHeight="1">
      <c r="A12" s="10"/>
      <c r="B12" s="13" t="s">
        <v>38</v>
      </c>
      <c r="C12" s="18">
        <v>8.823860662989787</v>
      </c>
      <c r="D12" s="18">
        <v>8.09642256634057</v>
      </c>
      <c r="E12" s="18">
        <v>0.0</v>
      </c>
      <c r="F12" s="18">
        <v>0.727438096649218</v>
      </c>
      <c r="G12" s="18">
        <v>0.0</v>
      </c>
      <c r="H12" s="19">
        <v>0.0</v>
      </c>
      <c r="I12" s="19">
        <v>8.243988934461939</v>
      </c>
      <c r="J12" s="19">
        <v>0.0</v>
      </c>
      <c r="K12" s="20">
        <f t="shared" si="3"/>
        <v>8.243988934</v>
      </c>
    </row>
    <row r="13" ht="14.25" customHeight="1">
      <c r="B13" s="11" t="s">
        <v>39</v>
      </c>
      <c r="C13" s="24">
        <f>SUM(D13:G13)</f>
        <v>1362.241989</v>
      </c>
      <c r="D13" s="25">
        <v>1160.4600827708</v>
      </c>
      <c r="E13" s="25">
        <v>1.71854097484099</v>
      </c>
      <c r="F13" s="25">
        <v>30.6958027380433</v>
      </c>
      <c r="G13" s="25">
        <v>169.36756286868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4.25" customHeight="1">
      <c r="A14" s="11" t="s">
        <v>42</v>
      </c>
      <c r="B14" s="13" t="s">
        <v>7</v>
      </c>
      <c r="C14" s="18">
        <v>12401.411122558</v>
      </c>
      <c r="D14" s="18">
        <v>11679.2542887</v>
      </c>
      <c r="E14" s="18">
        <v>349.071340717</v>
      </c>
      <c r="F14" s="18">
        <v>256.1154825</v>
      </c>
      <c r="G14" s="18">
        <v>116.97001064099999</v>
      </c>
      <c r="H14" s="19">
        <v>2.8147711358592407</v>
      </c>
      <c r="I14" s="19">
        <v>2.065212417916937</v>
      </c>
      <c r="J14" s="19">
        <v>0.943199201163754</v>
      </c>
      <c r="K14" s="20">
        <f t="shared" ref="K14:K16" si="4">SUM(H14:J14)</f>
        <v>5.823182755</v>
      </c>
    </row>
    <row r="15" ht="14.25" customHeight="1">
      <c r="A15" s="10"/>
      <c r="B15" s="13" t="s">
        <v>9</v>
      </c>
      <c r="C15" s="18">
        <v>9586.497619417</v>
      </c>
      <c r="D15" s="18">
        <v>9340.081919</v>
      </c>
      <c r="E15" s="18">
        <v>0.0</v>
      </c>
      <c r="F15" s="18">
        <v>57.028678416999995</v>
      </c>
      <c r="G15" s="18">
        <v>189.387022</v>
      </c>
      <c r="H15" s="19">
        <v>0.0</v>
      </c>
      <c r="I15" s="19">
        <v>0.5948854386766977</v>
      </c>
      <c r="J15" s="19">
        <v>1.9755601004521766</v>
      </c>
      <c r="K15" s="20">
        <f t="shared" si="4"/>
        <v>2.570445539</v>
      </c>
    </row>
    <row r="16" ht="14.25" customHeight="1">
      <c r="A16" s="10"/>
      <c r="B16" s="13" t="s">
        <v>38</v>
      </c>
      <c r="C16" s="18">
        <v>380.612959285</v>
      </c>
      <c r="D16" s="18">
        <v>370.6115645</v>
      </c>
      <c r="E16" s="18">
        <v>0.0</v>
      </c>
      <c r="F16" s="18">
        <v>10.001394785</v>
      </c>
      <c r="G16" s="18">
        <v>0.0</v>
      </c>
      <c r="H16" s="19">
        <v>0.0</v>
      </c>
      <c r="I16" s="19">
        <v>2.6277073707075314</v>
      </c>
      <c r="J16" s="19">
        <v>0.0</v>
      </c>
      <c r="K16" s="20">
        <f t="shared" si="4"/>
        <v>2.627707371</v>
      </c>
    </row>
    <row r="17" ht="14.25" customHeight="1">
      <c r="B17" s="11" t="s">
        <v>39</v>
      </c>
      <c r="C17" s="24">
        <f>SUM(D17:G17)</f>
        <v>22368.5217</v>
      </c>
      <c r="D17" s="25">
        <v>21389.94777</v>
      </c>
      <c r="E17" s="25">
        <v>349.0713407</v>
      </c>
      <c r="F17" s="25">
        <v>323.1455557</v>
      </c>
      <c r="G17" s="25">
        <v>306.3570326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4.25" customHeight="1">
      <c r="A18" s="11" t="s">
        <v>43</v>
      </c>
      <c r="B18" s="13" t="s">
        <v>7</v>
      </c>
      <c r="C18" s="18">
        <v>1050.8662464339998</v>
      </c>
      <c r="D18" s="18">
        <v>696.07289827</v>
      </c>
      <c r="E18" s="18">
        <v>50.030732234</v>
      </c>
      <c r="F18" s="18">
        <v>115.94395277999999</v>
      </c>
      <c r="G18" s="18">
        <v>188.81866315</v>
      </c>
      <c r="H18" s="19">
        <v>4.760903911775056</v>
      </c>
      <c r="I18" s="19">
        <v>11.033178882035957</v>
      </c>
      <c r="J18" s="19">
        <v>17.96790636208324</v>
      </c>
      <c r="K18" s="20">
        <f t="shared" ref="K18:K20" si="5">SUM(H18:J18)</f>
        <v>33.76198916</v>
      </c>
    </row>
    <row r="19" ht="14.25" customHeight="1">
      <c r="A19" s="10"/>
      <c r="B19" s="13" t="s">
        <v>9</v>
      </c>
      <c r="C19" s="18">
        <v>1395.705430395</v>
      </c>
      <c r="D19" s="18">
        <v>1069.8216638499998</v>
      </c>
      <c r="E19" s="18">
        <v>0.0</v>
      </c>
      <c r="F19" s="18">
        <v>156.17279914500003</v>
      </c>
      <c r="G19" s="18">
        <v>169.7109674</v>
      </c>
      <c r="H19" s="19">
        <v>0.0</v>
      </c>
      <c r="I19" s="19">
        <v>11.189524361225809</v>
      </c>
      <c r="J19" s="19">
        <v>12.159511864331568</v>
      </c>
      <c r="K19" s="20">
        <f t="shared" si="5"/>
        <v>23.34903623</v>
      </c>
    </row>
    <row r="20" ht="14.25" customHeight="1">
      <c r="A20" s="10"/>
      <c r="B20" s="13" t="s">
        <v>38</v>
      </c>
      <c r="C20" s="18">
        <v>20.474582730999998</v>
      </c>
      <c r="D20" s="18">
        <v>17.494145725</v>
      </c>
      <c r="E20" s="18">
        <v>0.0</v>
      </c>
      <c r="F20" s="18">
        <v>2.980437006</v>
      </c>
      <c r="G20" s="18">
        <v>0.0</v>
      </c>
      <c r="H20" s="19">
        <v>0.0</v>
      </c>
      <c r="I20" s="19">
        <v>14.556765552478893</v>
      </c>
      <c r="J20" s="19">
        <v>0.0</v>
      </c>
      <c r="K20" s="20">
        <f t="shared" si="5"/>
        <v>14.55676555</v>
      </c>
    </row>
    <row r="21" ht="14.25" customHeight="1">
      <c r="B21" s="11" t="s">
        <v>39</v>
      </c>
      <c r="C21" s="24">
        <f>SUM(D21:G21)</f>
        <v>2467.04626</v>
      </c>
      <c r="D21" s="25">
        <v>1783.388708</v>
      </c>
      <c r="E21" s="25">
        <v>50.03073224</v>
      </c>
      <c r="F21" s="25">
        <v>275.097189</v>
      </c>
      <c r="G21" s="25">
        <v>358.5296306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2024-05-30T22:03:27Z</dcterms:created>
  <dc:creator>Katherine Maxy</dc:creator>
</cp:coreProperties>
</file>