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095" windowHeight="8175" tabRatio="666" activeTab="8"/>
  </bookViews>
  <sheets>
    <sheet name="Human Footprint" sheetId="37" r:id="rId1"/>
    <sheet name="Intactness summary" sheetId="20" r:id="rId2"/>
    <sheet name="NativeBirds" sheetId="36" r:id="rId3"/>
    <sheet name="Mammals" sheetId="23" r:id="rId4"/>
    <sheet name="Mites" sheetId="24" r:id="rId5"/>
    <sheet name="Native Vasc Plants" sheetId="35" r:id="rId6"/>
    <sheet name="Moss" sheetId="27" r:id="rId7"/>
    <sheet name="Non-native plants" sheetId="28" r:id="rId8"/>
    <sheet name="SAR" sheetId="29" r:id="rId9"/>
  </sheets>
  <definedNames>
    <definedName name="_xlnm._FilterDatabase" localSheetId="6" hidden="1">Moss!$A$5:$G$80</definedName>
    <definedName name="_xlnm._FilterDatabase" localSheetId="5" hidden="1">'Native Vasc Plants'!$A$5:$S$180</definedName>
    <definedName name="_xlnm._FilterDatabase" localSheetId="2" hidden="1">NativeBirds!$A$5:$T$87</definedName>
    <definedName name="_xlnm._FilterDatabase" localSheetId="7" hidden="1">'Non-native plants'!$A$4:$E$54</definedName>
  </definedNames>
  <calcPr calcId="145621"/>
</workbook>
</file>

<file path=xl/calcChain.xml><?xml version="1.0" encoding="utf-8"?>
<calcChain xmlns="http://schemas.openxmlformats.org/spreadsheetml/2006/main">
  <c r="M16" i="23" l="1"/>
  <c r="G11" i="20" l="1"/>
  <c r="F11" i="20"/>
  <c r="C11" i="20" l="1"/>
  <c r="D11" i="20"/>
  <c r="L180" i="35" l="1"/>
  <c r="M86" i="27" l="1"/>
  <c r="M87" i="36" l="1"/>
</calcChain>
</file>

<file path=xl/sharedStrings.xml><?xml version="1.0" encoding="utf-8"?>
<sst xmlns="http://schemas.openxmlformats.org/spreadsheetml/2006/main" count="3054" uniqueCount="1552">
  <si>
    <t>YellowrumpedWarbler</t>
  </si>
  <si>
    <t>ChippingSparrow</t>
  </si>
  <si>
    <t>WhitethroatedSparrow</t>
  </si>
  <si>
    <t>GrayJay</t>
  </si>
  <si>
    <t>SwainsonsThrush</t>
  </si>
  <si>
    <t>RubycrownedKinglet</t>
  </si>
  <si>
    <t>TennesseeWarbler</t>
  </si>
  <si>
    <t>HermitThrush</t>
  </si>
  <si>
    <t>DarkeyedJunco</t>
  </si>
  <si>
    <t>LincolnsSparrow</t>
  </si>
  <si>
    <t>Ovenbird</t>
  </si>
  <si>
    <t>RedeyedVireo</t>
  </si>
  <si>
    <t>CommonRaven</t>
  </si>
  <si>
    <t>LeastFlycatcher</t>
  </si>
  <si>
    <t>MagnoliaWarbler</t>
  </si>
  <si>
    <t>WhitewingedCrossbill</t>
  </si>
  <si>
    <t>AmericanRobin</t>
  </si>
  <si>
    <t>YellowbelliedSapsucker</t>
  </si>
  <si>
    <t>WesternTanager</t>
  </si>
  <si>
    <t>RosebreastedGrosbeak</t>
  </si>
  <si>
    <t>RedbreastedNuthatch</t>
  </si>
  <si>
    <t>PalmWarbler</t>
  </si>
  <si>
    <t>AmericanRedstart</t>
  </si>
  <si>
    <t>AlderFlycatcher</t>
  </si>
  <si>
    <t>PineSiskin</t>
  </si>
  <si>
    <t>CommonYellowthroat</t>
  </si>
  <si>
    <t>WinterWren</t>
  </si>
  <si>
    <t>OrangecrownedWarbler</t>
  </si>
  <si>
    <t>BlackandWhiteWarbler</t>
  </si>
  <si>
    <t>BorealChickadee</t>
  </si>
  <si>
    <t>ClaycoloredSparrow</t>
  </si>
  <si>
    <t>BlackcappedChickadee</t>
  </si>
  <si>
    <t>RedwingedBlackbird</t>
  </si>
  <si>
    <t>WarblingVireo</t>
  </si>
  <si>
    <t>CedarWaxwing</t>
  </si>
  <si>
    <t>BrownheadedCowbird</t>
  </si>
  <si>
    <t>CapeMayWarbler</t>
  </si>
  <si>
    <t>MourningWarbler</t>
  </si>
  <si>
    <t>ConnecticutWarbler</t>
  </si>
  <si>
    <t>RuffedGrouse</t>
  </si>
  <si>
    <t>NorthernFlicker</t>
  </si>
  <si>
    <t>TreeSwallow</t>
  </si>
  <si>
    <t>LeContesSparrow</t>
  </si>
  <si>
    <t>AmericanCrow</t>
  </si>
  <si>
    <t>YellowWarbler</t>
  </si>
  <si>
    <t>AmericanGoldfinch</t>
  </si>
  <si>
    <t>WesternWoodPewee</t>
  </si>
  <si>
    <t>NorthernWaterthrush</t>
  </si>
  <si>
    <t>CanadaWarbler</t>
  </si>
  <si>
    <t>SwampSparrow</t>
  </si>
  <si>
    <t>PileatedWoodpecker</t>
  </si>
  <si>
    <t>BlueJay</t>
  </si>
  <si>
    <t>BlackthroatedGreenWarbler</t>
  </si>
  <si>
    <t>BaybreastedWarbler</t>
  </si>
  <si>
    <t>OlivesidedFlycatcher</t>
  </si>
  <si>
    <t>SongSparrow</t>
  </si>
  <si>
    <t>SavannahSparrow</t>
  </si>
  <si>
    <t>RustyBlackbird</t>
  </si>
  <si>
    <t>HairyWoodpecker</t>
  </si>
  <si>
    <t>BlackpollWarbler</t>
  </si>
  <si>
    <t>WilsonsWarbler</t>
  </si>
  <si>
    <t>YellowbelliedFlycatcher</t>
  </si>
  <si>
    <t>BrownCreeper</t>
  </si>
  <si>
    <t>Intactness Index  5th Percentile</t>
  </si>
  <si>
    <t xml:space="preserve">Intactness Index </t>
  </si>
  <si>
    <t>Intactness Index 95th Percentile</t>
  </si>
  <si>
    <t>Above</t>
  </si>
  <si>
    <t>Below</t>
  </si>
  <si>
    <t>Intactness Index (0-100 scale)</t>
  </si>
  <si>
    <t>Above or Below Reference Conditions</t>
  </si>
  <si>
    <t>Relative Abundance (mean detections per ABMI site)</t>
  </si>
  <si>
    <t>Birds - Breeding Bird Surveys</t>
  </si>
  <si>
    <t>Summary Statistics</t>
  </si>
  <si>
    <t>Intactness Index on a 0-100 Scale</t>
  </si>
  <si>
    <t>Intactness Index and Confidence Intervals on a 0-200 Scale</t>
  </si>
  <si>
    <t>Species (Scientific Name)</t>
  </si>
  <si>
    <t>Empidonax alnorum</t>
  </si>
  <si>
    <t>Alder Flycatcher</t>
  </si>
  <si>
    <t>Corvus brachyrhynchos</t>
  </si>
  <si>
    <t>American Crow</t>
  </si>
  <si>
    <t>Carduelis tristis</t>
  </si>
  <si>
    <t>American Goldfinch</t>
  </si>
  <si>
    <t>Setophaga ruticilla</t>
  </si>
  <si>
    <t>American Redstart</t>
  </si>
  <si>
    <t>Turdus migratorius</t>
  </si>
  <si>
    <t>American Robin</t>
  </si>
  <si>
    <t>Dendroica castanea</t>
  </si>
  <si>
    <t>Bay-breasted Warbler</t>
  </si>
  <si>
    <t>Mniotilta varia</t>
  </si>
  <si>
    <t>Black and White Warbler</t>
  </si>
  <si>
    <t>Poecile atricapillus</t>
  </si>
  <si>
    <t>Black-capped Chickadee</t>
  </si>
  <si>
    <t>Dendroica striata</t>
  </si>
  <si>
    <t>Blackpoll Warbler</t>
  </si>
  <si>
    <t>Dendroica virens</t>
  </si>
  <si>
    <t>Black-throated Green Warbler</t>
  </si>
  <si>
    <t>Cyanocitta cristata</t>
  </si>
  <si>
    <t>Blue Jay</t>
  </si>
  <si>
    <t>Vireo solitarius</t>
  </si>
  <si>
    <t>Blue-headed (solitary) Vireo</t>
  </si>
  <si>
    <t>Poecile hudsonica</t>
  </si>
  <si>
    <t>Boreal Chickadee</t>
  </si>
  <si>
    <t>Certhia americana</t>
  </si>
  <si>
    <t>Brown Creeper</t>
  </si>
  <si>
    <t>Molothrus ater</t>
  </si>
  <si>
    <t>Brown-headed Cowbird</t>
  </si>
  <si>
    <t>Wilsonia canadensis</t>
  </si>
  <si>
    <t>Canada Warbler</t>
  </si>
  <si>
    <t>Dendroica tigrina</t>
  </si>
  <si>
    <t>Cape May Warbler</t>
  </si>
  <si>
    <t>Bombycilla cedrorum</t>
  </si>
  <si>
    <t>Cedar Waxwing</t>
  </si>
  <si>
    <t>Spizella passerina</t>
  </si>
  <si>
    <t>Chipping Sparrow</t>
  </si>
  <si>
    <t>Spizella pallida</t>
  </si>
  <si>
    <t>Clay-colored Sparrow</t>
  </si>
  <si>
    <t>Corvus corax</t>
  </si>
  <si>
    <t>Common Raven</t>
  </si>
  <si>
    <t>Geothlypis trichas</t>
  </si>
  <si>
    <t>Common Yellowthroat</t>
  </si>
  <si>
    <t>Oporornis agilis</t>
  </si>
  <si>
    <t>Connecticut Warbler</t>
  </si>
  <si>
    <t>Junco hyemalis</t>
  </si>
  <si>
    <t>Dark-eyed Junco</t>
  </si>
  <si>
    <t>Perisoreus canadensis</t>
  </si>
  <si>
    <t>Gray Jay</t>
  </si>
  <si>
    <t>Picoides villosus</t>
  </si>
  <si>
    <t>Hairy Woodpecker</t>
  </si>
  <si>
    <t>Catharus guttatus</t>
  </si>
  <si>
    <t>Hermit Thrush</t>
  </si>
  <si>
    <t>Ammodramus leconteii</t>
  </si>
  <si>
    <t>Le Conte's Sparrow</t>
  </si>
  <si>
    <t>Empidonax minimus</t>
  </si>
  <si>
    <t>Least Flycatcher</t>
  </si>
  <si>
    <t>Melospiza lincolnii</t>
  </si>
  <si>
    <t>Lincoln's Sparrow</t>
  </si>
  <si>
    <t>Dendroica magnolia</t>
  </si>
  <si>
    <t>Magnolia Warbler</t>
  </si>
  <si>
    <t>Oporornis philadelphia</t>
  </si>
  <si>
    <t>Mourning Warbler</t>
  </si>
  <si>
    <t>Colaptes auratus</t>
  </si>
  <si>
    <t>Northern Flicker</t>
  </si>
  <si>
    <t>Parkesia noveboracensis</t>
  </si>
  <si>
    <t>Northern Waterthrush</t>
  </si>
  <si>
    <t>Contopus cooperi</t>
  </si>
  <si>
    <t>Olive-sided Flycatcher</t>
  </si>
  <si>
    <t>Oreothlypis celata</t>
  </si>
  <si>
    <t>Orange-crowned Warbler</t>
  </si>
  <si>
    <t>Seiurus aurocapilla</t>
  </si>
  <si>
    <t>Dendroica palmarum</t>
  </si>
  <si>
    <t>Palm Warbler</t>
  </si>
  <si>
    <t>Dryocopus pileatus</t>
  </si>
  <si>
    <t>Pileated Woodpecker</t>
  </si>
  <si>
    <t>Carduelis pinus</t>
  </si>
  <si>
    <t>Pine Siskin</t>
  </si>
  <si>
    <t>Sitta canadensis</t>
  </si>
  <si>
    <t>Red-breasted Nuthatch</t>
  </si>
  <si>
    <t>Vireo olivaceus</t>
  </si>
  <si>
    <t>Red-eyed Vireo</t>
  </si>
  <si>
    <t>Agelaius phoeniceus</t>
  </si>
  <si>
    <t>Red-winged Blackbird</t>
  </si>
  <si>
    <t>Pheucticus ludovicianus</t>
  </si>
  <si>
    <t>Rose-breasted Grosbeak</t>
  </si>
  <si>
    <t>Regulus calendula</t>
  </si>
  <si>
    <t>Ruby-crowned Kinglet</t>
  </si>
  <si>
    <t>Bonasa umbellus</t>
  </si>
  <si>
    <t>Ruffed Grouse</t>
  </si>
  <si>
    <t>Euphagus carolinus</t>
  </si>
  <si>
    <t>Rusty Blackbird</t>
  </si>
  <si>
    <t>Passerculus sandwichensis</t>
  </si>
  <si>
    <t>Savannah Sparrow</t>
  </si>
  <si>
    <t>Melospiza melodia</t>
  </si>
  <si>
    <t>Song Sparrow</t>
  </si>
  <si>
    <t>Catharus ustulatus</t>
  </si>
  <si>
    <t>Swainson's Thrush</t>
  </si>
  <si>
    <t>Melospiza georgiana</t>
  </si>
  <si>
    <t>Swamp Sparrow</t>
  </si>
  <si>
    <t>Oreothlypis peregrina</t>
  </si>
  <si>
    <t>Tennessee Warbler</t>
  </si>
  <si>
    <t>Tachycineta bicolor</t>
  </si>
  <si>
    <t>Tree Swallow</t>
  </si>
  <si>
    <t>Vireo gilvus</t>
  </si>
  <si>
    <t>Warbling Vireo</t>
  </si>
  <si>
    <t>Piranga ludoviciana</t>
  </si>
  <si>
    <t>Western Tanager</t>
  </si>
  <si>
    <t>Contopus sordidulus</t>
  </si>
  <si>
    <t>Western Wood Pewee</t>
  </si>
  <si>
    <t>Zonotrichia albicollis</t>
  </si>
  <si>
    <t>White-throated Sparrow</t>
  </si>
  <si>
    <t>Loxia leucoptera</t>
  </si>
  <si>
    <t>White-winged Crossbill</t>
  </si>
  <si>
    <t>Wilsonia pusilla</t>
  </si>
  <si>
    <t>Wilson's Warbler</t>
  </si>
  <si>
    <t>Troglodytes troglodytes</t>
  </si>
  <si>
    <t>Winter Wren</t>
  </si>
  <si>
    <t>Dendroica petechia</t>
  </si>
  <si>
    <t>Yellow Warbler</t>
  </si>
  <si>
    <t>Empidonax flaviventris</t>
  </si>
  <si>
    <t>Yellow-bellied Flycatcher</t>
  </si>
  <si>
    <t>Sphyrapicus varius</t>
  </si>
  <si>
    <t>Yellow-bellied Sapsucker</t>
  </si>
  <si>
    <t>Dendroica coronata</t>
  </si>
  <si>
    <t>Yellow-rumped Warbler</t>
  </si>
  <si>
    <t>SAR</t>
  </si>
  <si>
    <t>FoxSparrow</t>
  </si>
  <si>
    <t>Fox Sparrow</t>
  </si>
  <si>
    <t>Passerella iliaca</t>
  </si>
  <si>
    <t>ESRD - Secure</t>
  </si>
  <si>
    <t>ESRD - Sensitive</t>
  </si>
  <si>
    <t>ESRD - Undetermined</t>
  </si>
  <si>
    <t>ESRD - Sensitive | AB ESCC 2010 - In Process</t>
  </si>
  <si>
    <t>ESRD - Sensitive | AB ESCC 2010 - Species of Special Concern</t>
  </si>
  <si>
    <t>ESRD - May Be at Risk | COSEWIC - Threatened | SARA - Threatened</t>
  </si>
  <si>
    <t>ESRD - Sensitive | COSEWIC - Threatened | SARA - Threatened</t>
  </si>
  <si>
    <t>ESRD - Sensitive | COSEWIC - Special Concern | SARA - Special Concern</t>
  </si>
  <si>
    <t>Sora</t>
  </si>
  <si>
    <t>Porzana carolina</t>
  </si>
  <si>
    <t>Lynx</t>
  </si>
  <si>
    <t>Coyote</t>
  </si>
  <si>
    <t>Deer</t>
  </si>
  <si>
    <t>Wolf</t>
  </si>
  <si>
    <t>Moose</t>
  </si>
  <si>
    <t>Red.Squirrel</t>
  </si>
  <si>
    <t>Snowshoe.Hare</t>
  </si>
  <si>
    <t>Voles.Mice</t>
  </si>
  <si>
    <t>Weasels</t>
  </si>
  <si>
    <t>Red Squirrel</t>
  </si>
  <si>
    <t>Snowshoe Hare</t>
  </si>
  <si>
    <t>Mice &amp; Voles</t>
  </si>
  <si>
    <t>AB ESCC - Sensitive | COSEWIC - Not at Risk</t>
  </si>
  <si>
    <t>Mammals - Winter Tracking Surveys</t>
  </si>
  <si>
    <t>Mustela</t>
  </si>
  <si>
    <t>Odocoileus</t>
  </si>
  <si>
    <t>Tamiasciurus hudsonicus</t>
  </si>
  <si>
    <t>Lepus americanus</t>
  </si>
  <si>
    <t>Canis lupus</t>
  </si>
  <si>
    <t>Alces alces</t>
  </si>
  <si>
    <t>Lynx canadensis</t>
  </si>
  <si>
    <t>Canis latrans</t>
  </si>
  <si>
    <t>Abies.balsamea</t>
  </si>
  <si>
    <t>Achillea.alpina</t>
  </si>
  <si>
    <t>Actaea.rubra</t>
  </si>
  <si>
    <t>Agrostis.scabra</t>
  </si>
  <si>
    <t>Alnus.incana</t>
  </si>
  <si>
    <t>Alnus.viridis</t>
  </si>
  <si>
    <t>Amelanchier.alnifolia</t>
  </si>
  <si>
    <t>Amelanchier alnifolia</t>
  </si>
  <si>
    <t>Saskatoon</t>
  </si>
  <si>
    <t>Andromeda.polifolia</t>
  </si>
  <si>
    <t>Apocynum.androsaemifolium</t>
  </si>
  <si>
    <t>Aralia.nudicaulis</t>
  </si>
  <si>
    <t>Arctostaphylos.uva.ursi</t>
  </si>
  <si>
    <t>Common Bearberry</t>
  </si>
  <si>
    <t>Astragalus.americanus</t>
  </si>
  <si>
    <t>Beckmannia.syzigachne</t>
  </si>
  <si>
    <t>Betula.glandulosa</t>
  </si>
  <si>
    <t>Betula.papyrifera</t>
  </si>
  <si>
    <t>Betula.pumila</t>
  </si>
  <si>
    <t>Bromus.ciliatus</t>
  </si>
  <si>
    <t>Calamagrostis.canadensis</t>
  </si>
  <si>
    <t>Caltha.palustris</t>
  </si>
  <si>
    <t>Campanula.rotundifolia</t>
  </si>
  <si>
    <t>Carex.aquatilis</t>
  </si>
  <si>
    <t>Carex.brunnescens</t>
  </si>
  <si>
    <t>Carex.canescens</t>
  </si>
  <si>
    <t>Carex.disperma</t>
  </si>
  <si>
    <t>Carex.utriculata</t>
  </si>
  <si>
    <t>Carex.vaginata</t>
  </si>
  <si>
    <t>Chamerion.angustifolium</t>
  </si>
  <si>
    <t>Cicuta.maculata</t>
  </si>
  <si>
    <t>Circaea.alpina</t>
  </si>
  <si>
    <t>Comarum.palustre</t>
  </si>
  <si>
    <t>Cornus.canadensis</t>
  </si>
  <si>
    <t>Cornus canadensis</t>
  </si>
  <si>
    <t>Bunchberry</t>
  </si>
  <si>
    <t>Cornus.sericea</t>
  </si>
  <si>
    <t>Corylus.cornuta</t>
  </si>
  <si>
    <t>Delphinium.glaucum</t>
  </si>
  <si>
    <t>Elymus.trachycaulus</t>
  </si>
  <si>
    <t>Empetrum.nigrum</t>
  </si>
  <si>
    <t>Empetrum nigrum</t>
  </si>
  <si>
    <t>Crowberry</t>
  </si>
  <si>
    <t>Equisetum.arvense</t>
  </si>
  <si>
    <t>Equisetum.fluviatile</t>
  </si>
  <si>
    <t>Equisetum.hyemale</t>
  </si>
  <si>
    <t>Equisetum.pratense</t>
  </si>
  <si>
    <t>Equisetum.scirpoides</t>
  </si>
  <si>
    <t>Equisetum.sylvaticum</t>
  </si>
  <si>
    <t>Eriophorum.vaginatum</t>
  </si>
  <si>
    <t>Eurybia.conspicua</t>
  </si>
  <si>
    <t>Fragaria.vesca</t>
  </si>
  <si>
    <t>Fragaria vesca</t>
  </si>
  <si>
    <t>Woodland Strawberry</t>
  </si>
  <si>
    <t>Fragaria.virginiana</t>
  </si>
  <si>
    <t>Fragaria virginiana</t>
  </si>
  <si>
    <t>Wild Strawberry</t>
  </si>
  <si>
    <t>Galium.boreale</t>
  </si>
  <si>
    <t>Galium.trifidum</t>
  </si>
  <si>
    <t>Galium.triflorum</t>
  </si>
  <si>
    <t>Geocaulon.lividum</t>
  </si>
  <si>
    <t>Geum.aleppicum</t>
  </si>
  <si>
    <t>Geum.macrophyllum</t>
  </si>
  <si>
    <t>Geum.rivale</t>
  </si>
  <si>
    <t>Goodyera.repens</t>
  </si>
  <si>
    <t>Gymnocarpium.dryopteris</t>
  </si>
  <si>
    <t>Hieracium.umbellatum</t>
  </si>
  <si>
    <t>Kalmia.polifolia</t>
  </si>
  <si>
    <t>Larix.laricina</t>
  </si>
  <si>
    <t>Lathyrus.ochroleucus</t>
  </si>
  <si>
    <t>Lathyrus.venosus</t>
  </si>
  <si>
    <t>Leymus.innovatus</t>
  </si>
  <si>
    <t>Lilium.philadelphicum</t>
  </si>
  <si>
    <t>Linnaea.borealis</t>
  </si>
  <si>
    <t>Lonicera.dioica</t>
  </si>
  <si>
    <t>Lonicera.involucrata</t>
  </si>
  <si>
    <t>Lycopodium.annotinum</t>
  </si>
  <si>
    <t>Maianthemum.canadense</t>
  </si>
  <si>
    <t>Maianthemum.trifolium</t>
  </si>
  <si>
    <t>Mertensia.paniculata</t>
  </si>
  <si>
    <t>Mitella.nuda</t>
  </si>
  <si>
    <t>Moehringia.lateriflora</t>
  </si>
  <si>
    <t>Orthilia.secunda</t>
  </si>
  <si>
    <t>Parnassia.palustris</t>
  </si>
  <si>
    <t>Pedicularis.labradorica</t>
  </si>
  <si>
    <t>Petasites.frigidus</t>
  </si>
  <si>
    <t>Picea.glauca</t>
  </si>
  <si>
    <t>Picea.mariana</t>
  </si>
  <si>
    <t>Pinus.banksiana</t>
  </si>
  <si>
    <t>Pinus.contorta</t>
  </si>
  <si>
    <t>Platanthera.hyperborea</t>
  </si>
  <si>
    <t>Poa.palustris</t>
  </si>
  <si>
    <t>Populus.balsamifera</t>
  </si>
  <si>
    <t>Populus.tremuloides</t>
  </si>
  <si>
    <t>Potentilla.norvegica</t>
  </si>
  <si>
    <t>Prosartes.trachycarpa</t>
  </si>
  <si>
    <t>Prunus.pensylvanica</t>
  </si>
  <si>
    <t>Prunus pensylvanica</t>
  </si>
  <si>
    <t>Pin Cherry</t>
  </si>
  <si>
    <t>Prunus.virginiana</t>
  </si>
  <si>
    <t>Prunus virginiana</t>
  </si>
  <si>
    <t>Choke Cherry</t>
  </si>
  <si>
    <t>Pyrola.asarifolia</t>
  </si>
  <si>
    <t>Pyrola.chlorantha</t>
  </si>
  <si>
    <t>Rhododendron.groenlandicum</t>
  </si>
  <si>
    <t>Ribes.glandulosum</t>
  </si>
  <si>
    <t>Ribes glandulosum</t>
  </si>
  <si>
    <t>Skunk Currant</t>
  </si>
  <si>
    <t>Ribes.hudsonianum</t>
  </si>
  <si>
    <t>Ribes.lacustre</t>
  </si>
  <si>
    <t>Ribes lacustre</t>
  </si>
  <si>
    <t>Bristly Black Currant</t>
  </si>
  <si>
    <t>Ribes.oxyacanthoides</t>
  </si>
  <si>
    <t>Ribes oxyacanthoides</t>
  </si>
  <si>
    <t>Northern Gooseberry</t>
  </si>
  <si>
    <t>Ribes.triste</t>
  </si>
  <si>
    <t>Ribes triste</t>
  </si>
  <si>
    <t>Wild Red Currant</t>
  </si>
  <si>
    <t>Rosa.acicularis</t>
  </si>
  <si>
    <t>Rosa.woodsii</t>
  </si>
  <si>
    <t>Rubus.arcticus</t>
  </si>
  <si>
    <t>Rubus arcticus</t>
  </si>
  <si>
    <t>Dwarf Raspberry</t>
  </si>
  <si>
    <t>Rubus.chamaemorus</t>
  </si>
  <si>
    <t>Rubus chamaemorus</t>
  </si>
  <si>
    <t>Cloudberry</t>
  </si>
  <si>
    <t>Rubus.idaeus</t>
  </si>
  <si>
    <t>Rubus idaeus</t>
  </si>
  <si>
    <t>Wild Red Raspberry</t>
  </si>
  <si>
    <t>Rubus.pubescens</t>
  </si>
  <si>
    <t>Rubus pubescens</t>
  </si>
  <si>
    <t>Dewberry</t>
  </si>
  <si>
    <t>Rumex.occidentalis</t>
  </si>
  <si>
    <t>Salix.bebbiana</t>
  </si>
  <si>
    <t>Salix.discolor</t>
  </si>
  <si>
    <t>Salix.myrtillifolia</t>
  </si>
  <si>
    <t>Salix.pedicellaris</t>
  </si>
  <si>
    <t>Salix.planifolia</t>
  </si>
  <si>
    <t>Salix.pseudomyrsinites</t>
  </si>
  <si>
    <t>Salix.pyrifolia</t>
  </si>
  <si>
    <t>Salix.scouleriana</t>
  </si>
  <si>
    <t>Schizachne.purpurascens</t>
  </si>
  <si>
    <t>Scutellaria.galericulata</t>
  </si>
  <si>
    <t>Shepherdia.canadensis</t>
  </si>
  <si>
    <t>Shepherdia canadensis</t>
  </si>
  <si>
    <t>Canada Buffaloberry</t>
  </si>
  <si>
    <t>Stellaria.longifolia</t>
  </si>
  <si>
    <t>Symphoricarpos.albus</t>
  </si>
  <si>
    <t>Symphoricarpos albus</t>
  </si>
  <si>
    <t>Snowberry</t>
  </si>
  <si>
    <t>Symphoricarpos.occidentalis</t>
  </si>
  <si>
    <t>Symphyotrichum.ciliolatum</t>
  </si>
  <si>
    <t>Symphyotrichum.puniceum</t>
  </si>
  <si>
    <t>Trientalis.borealis</t>
  </si>
  <si>
    <t>Typha.latifolia</t>
  </si>
  <si>
    <t>Urtica.dioica</t>
  </si>
  <si>
    <t>Vaccinium.caespitosum</t>
  </si>
  <si>
    <t>Vaccinium caespitosum</t>
  </si>
  <si>
    <t>Dwarf Bilberry</t>
  </si>
  <si>
    <t>Vaccinium.myrtilloides</t>
  </si>
  <si>
    <t>Vaccinium myrtilloides</t>
  </si>
  <si>
    <t>Common Blueberry</t>
  </si>
  <si>
    <t>Vaccinium.oxycoccos</t>
  </si>
  <si>
    <t>Vaccinium oxycoccos</t>
  </si>
  <si>
    <t>Vaccinium.vitis.idaea</t>
  </si>
  <si>
    <t>Bog Cranberry</t>
  </si>
  <si>
    <t>Viburnum.edule</t>
  </si>
  <si>
    <t>Viburnum edule</t>
  </si>
  <si>
    <t>Vicia.americana</t>
  </si>
  <si>
    <t>Viola.canadensis</t>
  </si>
  <si>
    <t>Viola.renifolia</t>
  </si>
  <si>
    <t>Achipteria.sp..1.DEW</t>
  </si>
  <si>
    <t>Achipteria sp. 1 DEW</t>
  </si>
  <si>
    <t>Atropacarus.striculus</t>
  </si>
  <si>
    <t>Atropacarus striculus</t>
  </si>
  <si>
    <t>Carabodes.labyrinthicus</t>
  </si>
  <si>
    <t>Carabodes labyrinthicus</t>
  </si>
  <si>
    <t>Ceratoppia.quadridentata.arctica</t>
  </si>
  <si>
    <t>Ceratoppia quadridentata arctica</t>
  </si>
  <si>
    <t>Ceratozetes.gracilis</t>
  </si>
  <si>
    <t>Ceratozetes gracilis</t>
  </si>
  <si>
    <t>Chamobates.cuspidatus</t>
  </si>
  <si>
    <t>Dentizetes.ledensis</t>
  </si>
  <si>
    <t>Dentizetes ledensis</t>
  </si>
  <si>
    <t>Diapterobates.humeralis</t>
  </si>
  <si>
    <t>Diapterobates humeralis</t>
  </si>
  <si>
    <t>Eniochthonius.crosbyi</t>
  </si>
  <si>
    <t>Eniochthonius crosbyi</t>
  </si>
  <si>
    <t>Epidamaeus.coxalis</t>
  </si>
  <si>
    <t>Epidamaeus coxalis</t>
  </si>
  <si>
    <t>Eueremaeus.marshalli</t>
  </si>
  <si>
    <t>Eueremaeus marshalli</t>
  </si>
  <si>
    <t>Euphthiracarus.flavus</t>
  </si>
  <si>
    <t>Euphthiracarus flavus</t>
  </si>
  <si>
    <t>Gymnodamaeus.ornatus</t>
  </si>
  <si>
    <t>Gymnodamaeus ornatus</t>
  </si>
  <si>
    <t>Heminothrus.longisetosus</t>
  </si>
  <si>
    <t>Heminothrus longisetosus</t>
  </si>
  <si>
    <t>Hermanniella.robusta</t>
  </si>
  <si>
    <t>Hermanniella robusta</t>
  </si>
  <si>
    <t>Hypochthonius.rufulus</t>
  </si>
  <si>
    <t>Hypochthonius rufulus</t>
  </si>
  <si>
    <t>Mycobates.incurvatus</t>
  </si>
  <si>
    <t>Mycobates incurvatus</t>
  </si>
  <si>
    <t>Neonothrus.humicola</t>
  </si>
  <si>
    <t>Neonothrus humicola</t>
  </si>
  <si>
    <t>Nothrus.pratensis</t>
  </si>
  <si>
    <t>Nothrus pratensis</t>
  </si>
  <si>
    <t>Oribatodes.mirabilis</t>
  </si>
  <si>
    <t>Oribatodes mirabilis</t>
  </si>
  <si>
    <t>Peloribates.pilosus</t>
  </si>
  <si>
    <t>Peloribates pilosus</t>
  </si>
  <si>
    <t>Phthiracarus.borealis</t>
  </si>
  <si>
    <t>Phthiracarus borealis</t>
  </si>
  <si>
    <t>Phthiracarus.boresetosus</t>
  </si>
  <si>
    <t>Phthiracarus boresetosus</t>
  </si>
  <si>
    <t>Platynothrus.peltifer</t>
  </si>
  <si>
    <t>Platynothrus peltifer</t>
  </si>
  <si>
    <t>Propelops.alaskensis</t>
  </si>
  <si>
    <t>Propelops alaskensis</t>
  </si>
  <si>
    <t>Quatrobelba.montana</t>
  </si>
  <si>
    <t>Quatrobelba montana</t>
  </si>
  <si>
    <t>Rhysotritia.ardua</t>
  </si>
  <si>
    <t>Rhysotritia ardua</t>
  </si>
  <si>
    <t>Roynortonella.sp..1.DEW</t>
  </si>
  <si>
    <t>Roynortonella sp. 1 DEW</t>
  </si>
  <si>
    <t>Scheloribates.pallidulus</t>
  </si>
  <si>
    <t>Scheloribates pallidulus</t>
  </si>
  <si>
    <t>Scutozetes.lanceolatus</t>
  </si>
  <si>
    <t>Scutozetes lanceolatus</t>
  </si>
  <si>
    <t>Tectocepheus.velatus</t>
  </si>
  <si>
    <t>Tectocepheus velatus</t>
  </si>
  <si>
    <t>Trhypochthonius.tectorum</t>
  </si>
  <si>
    <t>Trhypochthonius tectorum</t>
  </si>
  <si>
    <t>Marten.Fisher</t>
  </si>
  <si>
    <t>Marten &amp; Fisher</t>
  </si>
  <si>
    <t>Martes</t>
  </si>
  <si>
    <t>Management Information</t>
  </si>
  <si>
    <t>Analytical Key</t>
  </si>
  <si>
    <t>Species (Common Name)</t>
  </si>
  <si>
    <t>ABMI Protocol</t>
  </si>
  <si>
    <t>Native Status</t>
  </si>
  <si>
    <t>Threat</t>
  </si>
  <si>
    <t>Species at risk</t>
  </si>
  <si>
    <t>Reference Abundance per Site (expected modeled abundance under zero human development)</t>
  </si>
  <si>
    <t>Breeding Birds</t>
  </si>
  <si>
    <t>Native</t>
  </si>
  <si>
    <t xml:space="preserve">Winter Tracking </t>
  </si>
  <si>
    <t>AB ESCC - Sensitive (Fisher)</t>
  </si>
  <si>
    <t>Armoured Mites - Organic soil terrestrial protocol</t>
  </si>
  <si>
    <t>Organic Soil</t>
  </si>
  <si>
    <t>Vascular Plants - Vascular Plant Surveys</t>
  </si>
  <si>
    <t>Vascular Plant Surveys</t>
  </si>
  <si>
    <t>Amblystegium.serpens</t>
  </si>
  <si>
    <t>Anastrophyllum.hellerianum</t>
  </si>
  <si>
    <t>Aulacomnium.palustre</t>
  </si>
  <si>
    <t>Blepharostoma.trichophyllum</t>
  </si>
  <si>
    <t>Calypogeia.sphagnicola</t>
  </si>
  <si>
    <t>Campylium.stellatum</t>
  </si>
  <si>
    <t>Campylophyllum.hispidulum</t>
  </si>
  <si>
    <t>Cephalozia.lunulifolia</t>
  </si>
  <si>
    <t>Cephalozia.pleniceps</t>
  </si>
  <si>
    <t>Ceratodon.purpureus</t>
  </si>
  <si>
    <t>Climacium.dendroides</t>
  </si>
  <si>
    <t>Dicranum.flagellare</t>
  </si>
  <si>
    <t>Dicranum.fragilifolium</t>
  </si>
  <si>
    <t>Dicranum.fuscescens</t>
  </si>
  <si>
    <t>Dicranum.polysetum</t>
  </si>
  <si>
    <t>Dicranum.scoparium</t>
  </si>
  <si>
    <t>Dicranum.undulatum</t>
  </si>
  <si>
    <t>Drepanocladus.aduncus</t>
  </si>
  <si>
    <t>Eurhynchiastrum.pulchellum</t>
  </si>
  <si>
    <t>Haplocladium.microphyllum</t>
  </si>
  <si>
    <t>Helodium.blandowii</t>
  </si>
  <si>
    <t>Hylocomium.splendens</t>
  </si>
  <si>
    <t>Hypnum.pratense</t>
  </si>
  <si>
    <t>Jamesoniella.autumnalis</t>
  </si>
  <si>
    <t>Lepidozia.reptans</t>
  </si>
  <si>
    <t>Leptobryum.pyriforme</t>
  </si>
  <si>
    <t>Lophozia.ventricosa</t>
  </si>
  <si>
    <t>Marchantia.polymorpha</t>
  </si>
  <si>
    <t>Mylia.anomala</t>
  </si>
  <si>
    <t>Oncophorus.wahlenbergii</t>
  </si>
  <si>
    <t>Plagiothecium.denticulatum</t>
  </si>
  <si>
    <t>Plagiothecium.laetum</t>
  </si>
  <si>
    <t>Platygyrium.repens</t>
  </si>
  <si>
    <t>Pleurozium.schreberi</t>
  </si>
  <si>
    <t>Pohlia.nutans</t>
  </si>
  <si>
    <t>Polytrichum.commune</t>
  </si>
  <si>
    <t>Polytrichum.juniperinum</t>
  </si>
  <si>
    <t>Polytrichum.strictum</t>
  </si>
  <si>
    <t>Ptilidium.ciliare</t>
  </si>
  <si>
    <t>Ptilidium.pulcherrimum</t>
  </si>
  <si>
    <t>Ptilium.crista.castrensis</t>
  </si>
  <si>
    <t>Pylaisia.polyantha</t>
  </si>
  <si>
    <t>Rhizomnium.gracile</t>
  </si>
  <si>
    <t>Riccardia.latifrons</t>
  </si>
  <si>
    <t>Sanionia.uncinata</t>
  </si>
  <si>
    <t>Scapania.glaucocephala</t>
  </si>
  <si>
    <t>Sphagnum.angustifolium</t>
  </si>
  <si>
    <t>Sphagnum.capillifolium</t>
  </si>
  <si>
    <t>Sphagnum.fuscum</t>
  </si>
  <si>
    <t>Sphagnum.magellanicum</t>
  </si>
  <si>
    <t>Sphagnum.russowii</t>
  </si>
  <si>
    <t>Sphagnum.warnstorfii</t>
  </si>
  <si>
    <t>Straminergon.stramineum</t>
  </si>
  <si>
    <t>Tetraphis.pellucida</t>
  </si>
  <si>
    <t>Thuidium.recognitum</t>
  </si>
  <si>
    <t>Tomentypnum.nitens</t>
  </si>
  <si>
    <t>Moss - Bryophyte&amp;Lichen Surveys</t>
  </si>
  <si>
    <t xml:space="preserve">Bryophyte&amp;Lichen </t>
  </si>
  <si>
    <t>Biodiversity component</t>
  </si>
  <si>
    <t>Number of Species</t>
  </si>
  <si>
    <t>Native birds</t>
  </si>
  <si>
    <t>Armoured mites</t>
  </si>
  <si>
    <t>Native plants</t>
  </si>
  <si>
    <t>Moss</t>
  </si>
  <si>
    <t>Overall intactness</t>
  </si>
  <si>
    <t>Achillea.millefolium</t>
  </si>
  <si>
    <t>Alopecurus.aequalis</t>
  </si>
  <si>
    <t>Bromus.inermis</t>
  </si>
  <si>
    <t>Carex.foenea</t>
  </si>
  <si>
    <t>Cirsium.arvense</t>
  </si>
  <si>
    <t>Deschampsia.cespitosa</t>
  </si>
  <si>
    <t>Hordeum.jubatum</t>
  </si>
  <si>
    <t>Juncus.arcticus</t>
  </si>
  <si>
    <t>Lycopodium.complanatum</t>
  </si>
  <si>
    <t>Phleum.pratense</t>
  </si>
  <si>
    <t>Plantago.major</t>
  </si>
  <si>
    <t>Platanthera.obtusata</t>
  </si>
  <si>
    <t>Platanthera.orbiculata</t>
  </si>
  <si>
    <t>Poa.pratensis</t>
  </si>
  <si>
    <t>Polemonium.acutiflorum</t>
  </si>
  <si>
    <t>Salix.arbusculoides</t>
  </si>
  <si>
    <t>Salix.maccalliana</t>
  </si>
  <si>
    <t>Salix.petiolaris</t>
  </si>
  <si>
    <t>Taraxacum.officinale</t>
  </si>
  <si>
    <t>Trifolium.hybridum</t>
  </si>
  <si>
    <t>Intactness Index 10th Percentile</t>
  </si>
  <si>
    <t>Intactness Index 90th Percentile</t>
  </si>
  <si>
    <t>Awnless Brome</t>
  </si>
  <si>
    <t>Timothy</t>
  </si>
  <si>
    <t>Common Plantain</t>
  </si>
  <si>
    <t>Kentucky Bluegrass</t>
  </si>
  <si>
    <t>Common Dandelion</t>
  </si>
  <si>
    <t>Alsike Clover</t>
  </si>
  <si>
    <t>BlueheadedVireo</t>
  </si>
  <si>
    <t>GreaterYellowlegs</t>
  </si>
  <si>
    <t>SolitarySandpiper</t>
  </si>
  <si>
    <t>SpottedSandpiper</t>
  </si>
  <si>
    <t>WilsonsSnipe</t>
  </si>
  <si>
    <t>Occurrence in the Athabasca Oil Sands Area</t>
  </si>
  <si>
    <t>Calliergon.cordifolium</t>
  </si>
  <si>
    <t>Campyliadelphus.chrysophyllus</t>
  </si>
  <si>
    <t>Cephalozia.connivens</t>
  </si>
  <si>
    <t>Chiloscyphus.pallescens</t>
  </si>
  <si>
    <t>Hamatocaulis.vernicosus</t>
  </si>
  <si>
    <t>Hypnum.lindbergii</t>
  </si>
  <si>
    <t>Lophocolea.heterophylla</t>
  </si>
  <si>
    <t>Lophocolea.minor</t>
  </si>
  <si>
    <t>Plagiomnium.cuspidatum</t>
  </si>
  <si>
    <t>Plagiomnium.drummondii</t>
  </si>
  <si>
    <t>Plagiomnium.ellipticum</t>
  </si>
  <si>
    <t>Plagiomnium.medium</t>
  </si>
  <si>
    <t>Platydictya.jungermannioides</t>
  </si>
  <si>
    <t>Sphagnum.girgensohnii</t>
  </si>
  <si>
    <t>BrachytheciumAll</t>
  </si>
  <si>
    <t>BryumAll</t>
  </si>
  <si>
    <t>CephaloziellaAll</t>
  </si>
  <si>
    <t>PlagiochilaAll</t>
  </si>
  <si>
    <t>OrthotrichumAll</t>
  </si>
  <si>
    <t>Cepheus.sp..1.DEW</t>
  </si>
  <si>
    <t>Eremaeus.translamellatus</t>
  </si>
  <si>
    <t>Nanhermannia.sp..1.DEW</t>
  </si>
  <si>
    <t>Pergalumna.sp..1.DEW</t>
  </si>
  <si>
    <t>Pilogalumna.sp..1.DEW</t>
  </si>
  <si>
    <t>Platynothrus.yamasakii</t>
  </si>
  <si>
    <t>Eremaeus translamellatus</t>
  </si>
  <si>
    <t>Nanhermannia sp. 1 DEW</t>
  </si>
  <si>
    <t>Pergalumna sp. 1 DEW</t>
  </si>
  <si>
    <t>Pilogalumna sp. 1 DEW</t>
  </si>
  <si>
    <t>Platynothrus yamasakii</t>
  </si>
  <si>
    <t>Solitary Sandpiper</t>
  </si>
  <si>
    <t>Spotted Sandpiper</t>
  </si>
  <si>
    <t>Wilson's Snipe</t>
  </si>
  <si>
    <t>Common Name</t>
  </si>
  <si>
    <t>Scientific Name</t>
  </si>
  <si>
    <t>Bromus inermis</t>
  </si>
  <si>
    <t>Capsella.bursa.pastoris</t>
  </si>
  <si>
    <t>Lamb's Quarters</t>
  </si>
  <si>
    <t>Chenopodium album</t>
  </si>
  <si>
    <t>Chenopodium.album</t>
  </si>
  <si>
    <t>Cirsium arvense</t>
  </si>
  <si>
    <t>Crepis tectorum</t>
  </si>
  <si>
    <t>Crepis.tectorum</t>
  </si>
  <si>
    <t>Flixweed</t>
  </si>
  <si>
    <t>Descurainia sophia</t>
  </si>
  <si>
    <t>Descurainia.sophia</t>
  </si>
  <si>
    <t>Elymus.repens</t>
  </si>
  <si>
    <t>Galeopsis tetrahit</t>
  </si>
  <si>
    <t>Galeopsis.tetrahit</t>
  </si>
  <si>
    <t>Black Medick</t>
  </si>
  <si>
    <t>Medicago lupulina</t>
  </si>
  <si>
    <t>Medicago.lupulina</t>
  </si>
  <si>
    <t>Alfalfa</t>
  </si>
  <si>
    <t>Medicago sativa</t>
  </si>
  <si>
    <t>Medicago.sativa</t>
  </si>
  <si>
    <t>Melilotus.alba</t>
  </si>
  <si>
    <t>Phleum pratense</t>
  </si>
  <si>
    <t>Plantago major</t>
  </si>
  <si>
    <t>Polygonum aviculare</t>
  </si>
  <si>
    <t>Polygonum.aviculare</t>
  </si>
  <si>
    <t>Silvery Cinquefoil</t>
  </si>
  <si>
    <t>Potentilla argentea</t>
  </si>
  <si>
    <t>Potentilla.argentea</t>
  </si>
  <si>
    <t>Ranunculus acris</t>
  </si>
  <si>
    <t>Ranunculus.acris</t>
  </si>
  <si>
    <t>Rumex crispus</t>
  </si>
  <si>
    <t>Rumex.crispus</t>
  </si>
  <si>
    <t>Sonchus arvensis</t>
  </si>
  <si>
    <t>Sonchus.arvensis</t>
  </si>
  <si>
    <t>Sonchus asper</t>
  </si>
  <si>
    <t>Sonchus.asper</t>
  </si>
  <si>
    <t>Stellaria media</t>
  </si>
  <si>
    <t>Stellaria.media</t>
  </si>
  <si>
    <t>Taraxacum officinale</t>
  </si>
  <si>
    <t>Stinkweed</t>
  </si>
  <si>
    <t>Thlaspi arvense</t>
  </si>
  <si>
    <t>Thlaspi.arvense</t>
  </si>
  <si>
    <t>Trifolium hybridum</t>
  </si>
  <si>
    <t>Red Clover</t>
  </si>
  <si>
    <t>Trifolium pratense</t>
  </si>
  <si>
    <t>Trifolium.pratense</t>
  </si>
  <si>
    <t>Trifolium repens</t>
  </si>
  <si>
    <t>Trifolium.repens</t>
  </si>
  <si>
    <t>Quackgrass</t>
  </si>
  <si>
    <t>Yellow Sweet-clover</t>
  </si>
  <si>
    <t>Prostrate Knotweed</t>
  </si>
  <si>
    <t>White Clover</t>
  </si>
  <si>
    <t>Poa pratensis</t>
  </si>
  <si>
    <t>Creeping Thistle*</t>
  </si>
  <si>
    <t>Curled Dock</t>
  </si>
  <si>
    <t>Perennial Sow-thistle*</t>
  </si>
  <si>
    <t>Annual Hawk's-beard</t>
  </si>
  <si>
    <t>Common Chickweed</t>
  </si>
  <si>
    <t>Hemp-nettle</t>
  </si>
  <si>
    <t>Pineapple Weed</t>
  </si>
  <si>
    <t>Matricaria discoidea</t>
  </si>
  <si>
    <t>Prickly Annual Sow-thistle</t>
  </si>
  <si>
    <t>Scentless False Mayweed</t>
  </si>
  <si>
    <t>Tripleurospermum inodorum</t>
  </si>
  <si>
    <t>Tall Buttercup*</t>
  </si>
  <si>
    <t>White Sweet-clover</t>
  </si>
  <si>
    <t>Wormseed Mustard</t>
  </si>
  <si>
    <t>Erysimum cheiranthoides</t>
  </si>
  <si>
    <t>Erysimum.cheiranthoides</t>
  </si>
  <si>
    <t>Matricaria.discoidea</t>
  </si>
  <si>
    <t>Melilotus.officinalis</t>
  </si>
  <si>
    <t>Tripleurospermum.inodorum</t>
  </si>
  <si>
    <t>Shepherd's purse</t>
  </si>
  <si>
    <t>Elymus repens</t>
  </si>
  <si>
    <t>Melilotus alba</t>
  </si>
  <si>
    <t>Greater Yellowlegs</t>
  </si>
  <si>
    <t>Artemisia.biennis</t>
  </si>
  <si>
    <t>Avena.fatua</t>
  </si>
  <si>
    <t>Brassica.napus</t>
  </si>
  <si>
    <t>Brassica.rapa</t>
  </si>
  <si>
    <t>Bromus.pumpellianus</t>
  </si>
  <si>
    <t>Cerastium.fontanum</t>
  </si>
  <si>
    <t>Cirsium.vulgare</t>
  </si>
  <si>
    <t>Fallopia.convolvulus</t>
  </si>
  <si>
    <t>Festuca.ovina</t>
  </si>
  <si>
    <t>Gnaphalium.uliginosum</t>
  </si>
  <si>
    <t>Gypsophila.paniculata</t>
  </si>
  <si>
    <t>Lappula.squarrosa</t>
  </si>
  <si>
    <t>Leucanthemum.vulgare</t>
  </si>
  <si>
    <t>Neslia.paniculata</t>
  </si>
  <si>
    <t>Pastinaca.sativa</t>
  </si>
  <si>
    <t>Phalaris.arundinacea</t>
  </si>
  <si>
    <t>Pisum.sativum</t>
  </si>
  <si>
    <t>Poa.annua</t>
  </si>
  <si>
    <t>Sorbus.aucuparia</t>
  </si>
  <si>
    <t>Syringa.reticulata</t>
  </si>
  <si>
    <t>Biennial Sagewort</t>
  </si>
  <si>
    <t>Wild Oat</t>
  </si>
  <si>
    <t>Argentine Canola</t>
  </si>
  <si>
    <t>Bird's Rape</t>
  </si>
  <si>
    <t>Pumpelly</t>
  </si>
  <si>
    <t>Bull Thistle</t>
  </si>
  <si>
    <t>Sheep Fescue</t>
  </si>
  <si>
    <t>Bluebur</t>
  </si>
  <si>
    <t>Ball Mustard</t>
  </si>
  <si>
    <t>Reed Canary Grass</t>
  </si>
  <si>
    <t>Annual Bluegrass</t>
  </si>
  <si>
    <t>Common Mouse-ear | Mouse-ear Chickweed | Starweed</t>
  </si>
  <si>
    <t>Wild Buckwheat</t>
  </si>
  <si>
    <t>March Cudweed</t>
  </si>
  <si>
    <t>Common Baby's-breath</t>
  </si>
  <si>
    <t>Oxeye Daisy</t>
  </si>
  <si>
    <t>Parsnip</t>
  </si>
  <si>
    <t>Garden Pea</t>
  </si>
  <si>
    <t>Mountain-ash</t>
  </si>
  <si>
    <t>Japanese Tree Lilac</t>
  </si>
  <si>
    <t>Artemisia biennis</t>
  </si>
  <si>
    <t>Avena fatua</t>
  </si>
  <si>
    <t>Brassica napus</t>
  </si>
  <si>
    <t>Brassica rapa</t>
  </si>
  <si>
    <t>Bromus pumpellianus</t>
  </si>
  <si>
    <t>Capsella bursa pastoris</t>
  </si>
  <si>
    <t>Cerastium fontanum</t>
  </si>
  <si>
    <t>Cirsium vulgare</t>
  </si>
  <si>
    <t>Fallopia convolvulus</t>
  </si>
  <si>
    <t>Festuca ovina</t>
  </si>
  <si>
    <t>Gnaphalium uliginosum</t>
  </si>
  <si>
    <t>Gypsophila paniculata</t>
  </si>
  <si>
    <t>Lappula squarrosa</t>
  </si>
  <si>
    <t>Leucanthemum vulgare</t>
  </si>
  <si>
    <t>Melilotus officinalis</t>
  </si>
  <si>
    <t>Neslia paniculata</t>
  </si>
  <si>
    <t>Pastinaca sativa</t>
  </si>
  <si>
    <t>Phalaris arundinacea</t>
  </si>
  <si>
    <t>Pisum sativum</t>
  </si>
  <si>
    <t>Poa annua</t>
  </si>
  <si>
    <t>Sorbus aucuparia</t>
  </si>
  <si>
    <t>Syringa reticulata</t>
  </si>
  <si>
    <t>BankSwallow</t>
  </si>
  <si>
    <t>Bank Swallow</t>
  </si>
  <si>
    <t>Riparia riparia</t>
  </si>
  <si>
    <t>BarnSwallow</t>
  </si>
  <si>
    <t>Barn Swallow</t>
  </si>
  <si>
    <t>Hirundo rustica</t>
  </si>
  <si>
    <t>BlackbilledMagpie</t>
  </si>
  <si>
    <t>Black-billed Magpie</t>
  </si>
  <si>
    <t>Pica hudsonia</t>
  </si>
  <si>
    <t>BrewersBlackbird</t>
  </si>
  <si>
    <t>Brewer's Blackbird</t>
  </si>
  <si>
    <t>Euphagus cyanocephalus</t>
  </si>
  <si>
    <t>EveningGrosbeak</t>
  </si>
  <si>
    <t>Evening Grosbeak</t>
  </si>
  <si>
    <t>Coccothraustes vespertinus</t>
  </si>
  <si>
    <t>GoldencrownedKinglet</t>
  </si>
  <si>
    <t>Golden-crowned Kinglet</t>
  </si>
  <si>
    <t>Regulus satrapa</t>
  </si>
  <si>
    <t>Tringa melanoleuca</t>
  </si>
  <si>
    <t>HouseWren</t>
  </si>
  <si>
    <t>House Wren</t>
  </si>
  <si>
    <t>Troglodytes aedon</t>
  </si>
  <si>
    <t>Killdeer</t>
  </si>
  <si>
    <t>Charadrius vociferus</t>
  </si>
  <si>
    <t>Tringa solitaria</t>
  </si>
  <si>
    <t>Actitis macularius</t>
  </si>
  <si>
    <t>VariedThrush</t>
  </si>
  <si>
    <t>Varied Thrush</t>
  </si>
  <si>
    <t>Ixoreus naevius</t>
  </si>
  <si>
    <t>VesperSparrow</t>
  </si>
  <si>
    <t>Vesper Sparrow</t>
  </si>
  <si>
    <t>Pooecetes gramineus</t>
  </si>
  <si>
    <t>Gallinago delicata</t>
  </si>
  <si>
    <t>ESRD Secure</t>
  </si>
  <si>
    <t>ESRD - Sensitive | AB ESCC 2010 - Sensitive | COSEWIC - Threatened | SARA - Eligible for listing</t>
  </si>
  <si>
    <t>Anachipteria.howardi</t>
  </si>
  <si>
    <t>Anachipteria howardi</t>
  </si>
  <si>
    <t>Cepheus sp. 1 DEW</t>
  </si>
  <si>
    <t>Ceratozetes.cuspidatus</t>
  </si>
  <si>
    <t>Epidamaeus.floccosus</t>
  </si>
  <si>
    <t>Epidamaeus floccosus</t>
  </si>
  <si>
    <t>Epidamaeus.sp..2.DEW</t>
  </si>
  <si>
    <t>Epidamaeus sp. 2 DEW</t>
  </si>
  <si>
    <t>Oribatula.sp..1.DEW</t>
  </si>
  <si>
    <t>Oribatula sp. 1 DEW</t>
  </si>
  <si>
    <t>Tectocepheus.sarekensis</t>
  </si>
  <si>
    <t>Tectocepheus sarekensis</t>
  </si>
  <si>
    <t>Balsam Fir</t>
  </si>
  <si>
    <t>Abies balsamea</t>
  </si>
  <si>
    <t>Achillea alpina</t>
  </si>
  <si>
    <t>Common Yarrow</t>
  </si>
  <si>
    <t>Achillea millefolium</t>
  </si>
  <si>
    <t>Actaea rubra</t>
  </si>
  <si>
    <t>Adoxa moschatellina</t>
  </si>
  <si>
    <t>Agrostis scabra</t>
  </si>
  <si>
    <t>Alnus incana</t>
  </si>
  <si>
    <t>Green Alder</t>
  </si>
  <si>
    <t>Alnus viridis</t>
  </si>
  <si>
    <t>Alopecurus aequalis</t>
  </si>
  <si>
    <t>Andromeda polifolia</t>
  </si>
  <si>
    <t>Canada Anemone</t>
  </si>
  <si>
    <t>Anemone canadensis</t>
  </si>
  <si>
    <t>Spreading Dogbane</t>
  </si>
  <si>
    <t>Apocynum androsaemifolium</t>
  </si>
  <si>
    <t>Aralia nudicaulis</t>
  </si>
  <si>
    <t>Arnica cordifolia</t>
  </si>
  <si>
    <t>Astragalus americanus</t>
  </si>
  <si>
    <t>Beckmannia syzigachne</t>
  </si>
  <si>
    <t>Betula glandulosa</t>
  </si>
  <si>
    <t>Paper Birch</t>
  </si>
  <si>
    <t>Betula papyrifera</t>
  </si>
  <si>
    <t>Betula pumila</t>
  </si>
  <si>
    <t>Fringed Brome</t>
  </si>
  <si>
    <t>Bromus ciliatus</t>
  </si>
  <si>
    <t>Calamagrostis canadensis</t>
  </si>
  <si>
    <t>Calamagrostis stricta</t>
  </si>
  <si>
    <t>Caltha palustris</t>
  </si>
  <si>
    <t>Harebell</t>
  </si>
  <si>
    <t>Campanula rotundifolia</t>
  </si>
  <si>
    <t>Water Sedge</t>
  </si>
  <si>
    <t>Carex aquatilis</t>
  </si>
  <si>
    <t>Golden Sedge</t>
  </si>
  <si>
    <t>Carex aurea</t>
  </si>
  <si>
    <t>Bebb's Sedge</t>
  </si>
  <si>
    <t>Carex bebbii</t>
  </si>
  <si>
    <t>Brownish Sedge</t>
  </si>
  <si>
    <t>Carex brunnescens</t>
  </si>
  <si>
    <t>Short Sedge</t>
  </si>
  <si>
    <t>Carex canescens</t>
  </si>
  <si>
    <t>Carex disperma</t>
  </si>
  <si>
    <t>Carex foenea</t>
  </si>
  <si>
    <t>Carex utriculata</t>
  </si>
  <si>
    <t>Sheathed Sedge</t>
  </si>
  <si>
    <t>Carex vaginata</t>
  </si>
  <si>
    <t>Castilleja miniata</t>
  </si>
  <si>
    <t>Chamerion angustifolium</t>
  </si>
  <si>
    <t>Cicuta maculata</t>
  </si>
  <si>
    <t>Small Enchanter's Nightshade</t>
  </si>
  <si>
    <t>Circaea alpina</t>
  </si>
  <si>
    <t>Marsh Cinquefoil</t>
  </si>
  <si>
    <t>Comandra umbellata</t>
  </si>
  <si>
    <t>Comarum palustre</t>
  </si>
  <si>
    <t>Corallorrhiza trifida</t>
  </si>
  <si>
    <t>Cornus sericea</t>
  </si>
  <si>
    <t>Corylus cornuta</t>
  </si>
  <si>
    <t>Tall Larkspur</t>
  </si>
  <si>
    <t>Delphinium glaucum</t>
  </si>
  <si>
    <t>Tufted Hair Grass</t>
  </si>
  <si>
    <t>Deschampsia cespitosa</t>
  </si>
  <si>
    <t>Dryopteris expansa</t>
  </si>
  <si>
    <t>Slender Wheat Grass</t>
  </si>
  <si>
    <t>Elymus trachycaulus</t>
  </si>
  <si>
    <t>Epilobium ciliatum</t>
  </si>
  <si>
    <t>Common Horsetail</t>
  </si>
  <si>
    <t>Equisetum arvense</t>
  </si>
  <si>
    <t>Swamp Horsetail</t>
  </si>
  <si>
    <t>Equisetum fluviatile</t>
  </si>
  <si>
    <t>Equisetum hyemale</t>
  </si>
  <si>
    <t>Equisetum pratense</t>
  </si>
  <si>
    <t>Equisetum scirpoides</t>
  </si>
  <si>
    <t>Equisetum sylvaticum</t>
  </si>
  <si>
    <t>Eriophorum vaginatum</t>
  </si>
  <si>
    <t>Eurybia conspicua</t>
  </si>
  <si>
    <t>Red Fescue</t>
  </si>
  <si>
    <t>Festuca rubra</t>
  </si>
  <si>
    <t>Northern Bedstraw</t>
  </si>
  <si>
    <t>Galium boreale</t>
  </si>
  <si>
    <t>Small Bedstraw</t>
  </si>
  <si>
    <t>Galium trifidum</t>
  </si>
  <si>
    <t>Galium triflorum</t>
  </si>
  <si>
    <t>Geocaulon lividum</t>
  </si>
  <si>
    <t>Bicknell's Geranium</t>
  </si>
  <si>
    <t>Geranium bicknellii</t>
  </si>
  <si>
    <t>Geum aleppicum</t>
  </si>
  <si>
    <t>Geum macrophyllum</t>
  </si>
  <si>
    <t>Geum rivale</t>
  </si>
  <si>
    <t>Goodyera repens</t>
  </si>
  <si>
    <t>Gymnocarpium dryopteris</t>
  </si>
  <si>
    <t>Spurred Gentian</t>
  </si>
  <si>
    <t>Halenia deflexa</t>
  </si>
  <si>
    <t>Heracleum maximum</t>
  </si>
  <si>
    <t>Heuchera richardsonii</t>
  </si>
  <si>
    <t>Hieracium umbellatum</t>
  </si>
  <si>
    <t>Foxtail Barley</t>
  </si>
  <si>
    <t>Hordeum jubatum</t>
  </si>
  <si>
    <t>Juncus arcticus</t>
  </si>
  <si>
    <t>Kalmia polifolia</t>
  </si>
  <si>
    <t>Koeleria macrantha</t>
  </si>
  <si>
    <t>Larix laricina</t>
  </si>
  <si>
    <t>Lathyrus ochroleucus</t>
  </si>
  <si>
    <t>Lathyrus venosus</t>
  </si>
  <si>
    <t>Leymus innovatus</t>
  </si>
  <si>
    <t>Lilium philadelphicum</t>
  </si>
  <si>
    <t>Linnaea borealis</t>
  </si>
  <si>
    <t>Listera cordata</t>
  </si>
  <si>
    <t>Lonicera dioica</t>
  </si>
  <si>
    <t>Lonicera involucrata</t>
  </si>
  <si>
    <t>Luzula parviflora</t>
  </si>
  <si>
    <t>Lycopodium annotinum</t>
  </si>
  <si>
    <t>Lycopodium complanatum</t>
  </si>
  <si>
    <t>Maianthemum canadense</t>
  </si>
  <si>
    <t>Maianthemum stellatum</t>
  </si>
  <si>
    <t>Maianthemum trifolium</t>
  </si>
  <si>
    <t>Mertensia paniculata</t>
  </si>
  <si>
    <t>Mitella nuda</t>
  </si>
  <si>
    <t>Moehringia lateriflora</t>
  </si>
  <si>
    <t>Moneses uniflora</t>
  </si>
  <si>
    <t>Orthilia secunda</t>
  </si>
  <si>
    <t>Osmorhiza depauperata</t>
  </si>
  <si>
    <t>Packera paupercula</t>
  </si>
  <si>
    <t>Parnassia palustris</t>
  </si>
  <si>
    <t>Western Wheat Grass</t>
  </si>
  <si>
    <t>Pascopyrum smithii</t>
  </si>
  <si>
    <t>Labrador Lousewort</t>
  </si>
  <si>
    <t>Pedicularis labradorica</t>
  </si>
  <si>
    <t>Petasites frigidus</t>
  </si>
  <si>
    <t>White Spruce</t>
  </si>
  <si>
    <t>Picea glauca</t>
  </si>
  <si>
    <t>Black Spruce</t>
  </si>
  <si>
    <t>Picea mariana</t>
  </si>
  <si>
    <t>Jack Pine</t>
  </si>
  <si>
    <t>Pinus banksiana</t>
  </si>
  <si>
    <t>Lodgepole Pine</t>
  </si>
  <si>
    <t>Pinus contorta</t>
  </si>
  <si>
    <t>Platanthera hyperborea</t>
  </si>
  <si>
    <t>Platanthera obtusata</t>
  </si>
  <si>
    <t>Platanthera orbiculata</t>
  </si>
  <si>
    <t>Poa palustris</t>
  </si>
  <si>
    <t>Tall Jacob's Ladder</t>
  </si>
  <si>
    <t>Polemonium acutiflorum</t>
  </si>
  <si>
    <t>Populus balsamifera</t>
  </si>
  <si>
    <t>Populus tremuloides</t>
  </si>
  <si>
    <t>Potentilla norvegica</t>
  </si>
  <si>
    <t>Prosartes trachycarpa</t>
  </si>
  <si>
    <t>Pyrola asarifolia</t>
  </si>
  <si>
    <t>Pyrola chlorantha</t>
  </si>
  <si>
    <t>Macoun's Buttercup</t>
  </si>
  <si>
    <t>Ranunculus macounii</t>
  </si>
  <si>
    <t>Rhinanthus minor</t>
  </si>
  <si>
    <t>Rhododendron groenlandicum</t>
  </si>
  <si>
    <t>Northern Black Currant</t>
  </si>
  <si>
    <t>Ribes hudsonianum</t>
  </si>
  <si>
    <t>Prickly Rose</t>
  </si>
  <si>
    <t>Rosa acicularis</t>
  </si>
  <si>
    <t>Rosa woodsii</t>
  </si>
  <si>
    <t>Rumex occidentalis</t>
  </si>
  <si>
    <t>Salix arbusculoides</t>
  </si>
  <si>
    <t>Salix bebbiana</t>
  </si>
  <si>
    <t>Pussy Willow</t>
  </si>
  <si>
    <t>Salix discolor</t>
  </si>
  <si>
    <t>Salix maccalliana</t>
  </si>
  <si>
    <t>Salix myrtillifolia</t>
  </si>
  <si>
    <t>Bog Willow</t>
  </si>
  <si>
    <t>Salix pedicellaris</t>
  </si>
  <si>
    <t>Salix petiolaris</t>
  </si>
  <si>
    <t>Salix planifolia</t>
  </si>
  <si>
    <t>Firmleaf Willow</t>
  </si>
  <si>
    <t>Salix pseudomyrsinites</t>
  </si>
  <si>
    <t>Balsam Willow</t>
  </si>
  <si>
    <t>Salix pyrifolia</t>
  </si>
  <si>
    <t>Salix scouleriana</t>
  </si>
  <si>
    <t>Schizachne purpurascens</t>
  </si>
  <si>
    <t>Scirpus microcarpus</t>
  </si>
  <si>
    <t>Scutellaria galericulata</t>
  </si>
  <si>
    <t>Canada Goldenrod</t>
  </si>
  <si>
    <t>Solidago canadensis</t>
  </si>
  <si>
    <t>Stellaria longifolia</t>
  </si>
  <si>
    <t>Stellaria longipes</t>
  </si>
  <si>
    <t>Streptopus amplexifolius</t>
  </si>
  <si>
    <t>Symphoricarpos occidentalis</t>
  </si>
  <si>
    <t>Symphyotrichum ciliolatum</t>
  </si>
  <si>
    <t>Symphyotrichum puniceum</t>
  </si>
  <si>
    <t>Thalictrum venulosum</t>
  </si>
  <si>
    <t>Trientalis borealis</t>
  </si>
  <si>
    <t>Typha latifolia</t>
  </si>
  <si>
    <t>Urtica dioica</t>
  </si>
  <si>
    <t>Vicia americana</t>
  </si>
  <si>
    <t>Viola canadensis</t>
  </si>
  <si>
    <t>Viola renifolia</t>
  </si>
  <si>
    <t>Adoxa.moschatellina</t>
  </si>
  <si>
    <t>Anemone.canadensis</t>
  </si>
  <si>
    <t>Arnica.cordifolia</t>
  </si>
  <si>
    <t>Calamagrostis.stricta</t>
  </si>
  <si>
    <t>Carex.aurea</t>
  </si>
  <si>
    <t>Carex.bebbii</t>
  </si>
  <si>
    <t>Castilleja.miniata</t>
  </si>
  <si>
    <t>Comandra.umbellata</t>
  </si>
  <si>
    <t>Corallorrhiza.trifida</t>
  </si>
  <si>
    <t>Dryopteris.expansa</t>
  </si>
  <si>
    <t>Epilobium.ciliatum</t>
  </si>
  <si>
    <t>Festuca.rubra</t>
  </si>
  <si>
    <t>Geranium.bicknellii</t>
  </si>
  <si>
    <t>Halenia.deflexa</t>
  </si>
  <si>
    <t>Heracleum.maximum</t>
  </si>
  <si>
    <t>Heuchera.richardsonii</t>
  </si>
  <si>
    <t>Koeleria.macrantha</t>
  </si>
  <si>
    <t>Listera.cordata</t>
  </si>
  <si>
    <t>Luzula.parviflora</t>
  </si>
  <si>
    <t>Maianthemum.stellatum</t>
  </si>
  <si>
    <t>Moneses.uniflora</t>
  </si>
  <si>
    <t>Osmorhiza.depauperata</t>
  </si>
  <si>
    <t>Packera.paupercula</t>
  </si>
  <si>
    <t>Pascopyrum.smithii</t>
  </si>
  <si>
    <t>Ranunculus.macounii</t>
  </si>
  <si>
    <t>Rhinanthus.minor</t>
  </si>
  <si>
    <t>Scirpus.microcarpus</t>
  </si>
  <si>
    <t>Solidago.canadensis</t>
  </si>
  <si>
    <t>Stellaria.longipes</t>
  </si>
  <si>
    <t>Streptopus.amplexifolius</t>
  </si>
  <si>
    <t>Thalictrum.venulosum</t>
  </si>
  <si>
    <t>Abietinella.abietina</t>
  </si>
  <si>
    <t>Dicranum.acutifolium</t>
  </si>
  <si>
    <t>Geocalyx.graveolens</t>
  </si>
  <si>
    <t>Mnium.spinulosum</t>
  </si>
  <si>
    <t>Tritomaria.exsectiformis</t>
  </si>
  <si>
    <t>Red and White Baneberry</t>
  </si>
  <si>
    <t>Moschatel</t>
  </si>
  <si>
    <t>Rough Hair Grass</t>
  </si>
  <si>
    <t>Bog Rosemary</t>
  </si>
  <si>
    <t>Wild Sarsaparilla</t>
  </si>
  <si>
    <t>American Milk Vetch</t>
  </si>
  <si>
    <t>Slough Grass</t>
  </si>
  <si>
    <t>Bog Birch</t>
  </si>
  <si>
    <t>Dwarf Birch</t>
  </si>
  <si>
    <t>Bluejoint</t>
  </si>
  <si>
    <t>Narrow Reed Grass</t>
  </si>
  <si>
    <t>Marsh Marigold</t>
  </si>
  <si>
    <t>Hay Sedge</t>
  </si>
  <si>
    <t>Small Bottle Sedge</t>
  </si>
  <si>
    <t>Common Red Paintbrush</t>
  </si>
  <si>
    <t>Fireweed</t>
  </si>
  <si>
    <t>Water Hemlock</t>
  </si>
  <si>
    <t>Bastard Toadflax</t>
  </si>
  <si>
    <t>Pale Coralroot</t>
  </si>
  <si>
    <t>Silky Dogwood</t>
  </si>
  <si>
    <t>Beaked Hazelnut</t>
  </si>
  <si>
    <t>Spreading Woodfern</t>
  </si>
  <si>
    <t>Northern Willowherb</t>
  </si>
  <si>
    <t>Common Scouring Rush</t>
  </si>
  <si>
    <t>Meadow Horsetail</t>
  </si>
  <si>
    <t>Dwarf Scouring Rush</t>
  </si>
  <si>
    <t>Woodland Horsetail</t>
  </si>
  <si>
    <t>Sheathed Cotton Grass</t>
  </si>
  <si>
    <t>Showy Aster</t>
  </si>
  <si>
    <t>Northern Bastard Toadflax</t>
  </si>
  <si>
    <t>Yellow Avens</t>
  </si>
  <si>
    <t>Purple Avens</t>
  </si>
  <si>
    <t>Lesser Rattlesnake Plantain</t>
  </si>
  <si>
    <t>Oak Fern</t>
  </si>
  <si>
    <t>Cow Parsnip</t>
  </si>
  <si>
    <t>Richardson's Alumroot</t>
  </si>
  <si>
    <t>Narrow Leaved Hawkweed</t>
  </si>
  <si>
    <t>Northern Laurel</t>
  </si>
  <si>
    <t>June Grass</t>
  </si>
  <si>
    <t>Tamarack</t>
  </si>
  <si>
    <t>Purple Peavine</t>
  </si>
  <si>
    <t>Hairy Wild Rye</t>
  </si>
  <si>
    <t>Western Wood Lily</t>
  </si>
  <si>
    <t>Twinflower</t>
  </si>
  <si>
    <t>Twining Honeysuckle</t>
  </si>
  <si>
    <t>Bracted Honeysuckle</t>
  </si>
  <si>
    <t>Stiff Club Moss</t>
  </si>
  <si>
    <t>Tall Lungwort</t>
  </si>
  <si>
    <t>Bishop's Cap</t>
  </si>
  <si>
    <t>Spreading Sweet Cicely</t>
  </si>
  <si>
    <t>Balsam Groundsel</t>
  </si>
  <si>
    <t>Northern Grass Of Parnassus</t>
  </si>
  <si>
    <t>Arctic Sweet Coltsfoot</t>
  </si>
  <si>
    <t>Northern Green Bog Orchid</t>
  </si>
  <si>
    <t>Fowl Bluegrass</t>
  </si>
  <si>
    <t>Balsam Poplar</t>
  </si>
  <si>
    <t>Trembling Aspen</t>
  </si>
  <si>
    <t>Rough Cinquefoil</t>
  </si>
  <si>
    <t>Common Pink Wintergreen</t>
  </si>
  <si>
    <t>Yellow Rattle</t>
  </si>
  <si>
    <t>Common Labrador Tea</t>
  </si>
  <si>
    <t>Common Wild Rose</t>
  </si>
  <si>
    <t>Western Dock</t>
  </si>
  <si>
    <t>Shrubby Willow</t>
  </si>
  <si>
    <t>Beaked Willow</t>
  </si>
  <si>
    <t>Basket Willow</t>
  </si>
  <si>
    <t>Scouler's Willow</t>
  </si>
  <si>
    <t>Purple Oat Grass</t>
  </si>
  <si>
    <t>Marsh Skullcap</t>
  </si>
  <si>
    <t>Buckbrush</t>
  </si>
  <si>
    <t>Lindley's Aster</t>
  </si>
  <si>
    <t>Swamp Aster</t>
  </si>
  <si>
    <t>Veiny Meadow Rue</t>
  </si>
  <si>
    <t>Northern Starflower</t>
  </si>
  <si>
    <t>Common Cattail</t>
  </si>
  <si>
    <t>Common Nettle</t>
  </si>
  <si>
    <t>Small Bog Cranberry</t>
  </si>
  <si>
    <t>Low Bush Cranberry</t>
  </si>
  <si>
    <t>Wild Vetch</t>
  </si>
  <si>
    <t>Western Canada Violet</t>
  </si>
  <si>
    <t>Mountain Alder</t>
  </si>
  <si>
    <t>Arctic Rush</t>
  </si>
  <si>
    <t>Ground Cedar</t>
  </si>
  <si>
    <t>Occurrence in the Upper Peace</t>
  </si>
  <si>
    <t>Occurrence in the Upper Peace Planning Region</t>
  </si>
  <si>
    <t>Occurrence</t>
  </si>
  <si>
    <t>Tufted Moss</t>
  </si>
  <si>
    <t>Abietinella abietina</t>
  </si>
  <si>
    <t>Creeping Feather Moss</t>
  </si>
  <si>
    <t>Amblystegium serpens</t>
  </si>
  <si>
    <t>Heller's Notchwort</t>
  </si>
  <si>
    <t>Anastrophyllum hellerianum</t>
  </si>
  <si>
    <t>Glow Moss</t>
  </si>
  <si>
    <t>Aulacomnium palustre</t>
  </si>
  <si>
    <t>Hairy Threadwort</t>
  </si>
  <si>
    <t>Blepharostoma trichophyllum</t>
  </si>
  <si>
    <t>Heart-leaved Spear Moss</t>
  </si>
  <si>
    <t>Calliergon cordifolium</t>
  </si>
  <si>
    <t>Bog Pouchwort</t>
  </si>
  <si>
    <t>Calypogeia sphagnicola</t>
  </si>
  <si>
    <t>Golden Feather Moss</t>
  </si>
  <si>
    <t>Campyliadelphus chrysophyllus</t>
  </si>
  <si>
    <t>Yellow Starry Feather Moss</t>
  </si>
  <si>
    <t>Campylium stellatum</t>
  </si>
  <si>
    <t>Campylophyllum hispidulum</t>
  </si>
  <si>
    <t>Forcipated Pouchwort</t>
  </si>
  <si>
    <t>Cephalozia connivens</t>
  </si>
  <si>
    <t>Hispid Campylium Moss</t>
  </si>
  <si>
    <t>Cephalozia lunulifolia</t>
  </si>
  <si>
    <t>Blunt Pincerwort</t>
  </si>
  <si>
    <t>Cephalozia pleniceps</t>
  </si>
  <si>
    <t>Fire Moss</t>
  </si>
  <si>
    <t>Ceratodon purpureus</t>
  </si>
  <si>
    <t>Purple Horn-toothed Moss</t>
  </si>
  <si>
    <t>Chiloscyphus pallescens</t>
  </si>
  <si>
    <t>Northern Tree Moss</t>
  </si>
  <si>
    <t>Climacium dendroides</t>
  </si>
  <si>
    <t>Cushion Moss</t>
  </si>
  <si>
    <t>Dicranum acutifolium</t>
  </si>
  <si>
    <t>Whip Fork Moss</t>
  </si>
  <si>
    <t>Dicranum flagellare</t>
  </si>
  <si>
    <t>Dicranum fragilifolium</t>
  </si>
  <si>
    <t>Fuscous Moss</t>
  </si>
  <si>
    <t>Dicranum fuscescens</t>
  </si>
  <si>
    <t>Wavy Dicranum</t>
  </si>
  <si>
    <t>Dicranum polysetum</t>
  </si>
  <si>
    <t>Broom Moss</t>
  </si>
  <si>
    <t>Dicranum scoparium</t>
  </si>
  <si>
    <t>Dicranum undulatum</t>
  </si>
  <si>
    <t>Knieff's Hook Moss</t>
  </si>
  <si>
    <t>Drepanocladus aduncus</t>
  </si>
  <si>
    <t>Eurhynchiastrum pulchellum</t>
  </si>
  <si>
    <t>Turpswort</t>
  </si>
  <si>
    <t>Geocalyx graveolens</t>
  </si>
  <si>
    <t>Slender Green Feather Moss</t>
  </si>
  <si>
    <t>Hamatocaulis vernicosus</t>
  </si>
  <si>
    <t>Tiny-leaved Haplocladium Moss</t>
  </si>
  <si>
    <t>Haplocladium microphyllum</t>
  </si>
  <si>
    <t>Wetland-plume Moss</t>
  </si>
  <si>
    <t>Helodium blandowii</t>
  </si>
  <si>
    <t>Stair-step Moss</t>
  </si>
  <si>
    <t>Hylocomium splendens</t>
  </si>
  <si>
    <t>Lindberg's Plait Moss</t>
  </si>
  <si>
    <t>Hypnum lindbergii</t>
  </si>
  <si>
    <t>Meadow Plait Moss</t>
  </si>
  <si>
    <t>Hypnum pratense</t>
  </si>
  <si>
    <t>Autumn Flapwort</t>
  </si>
  <si>
    <t>Jamesoniella autumnalis</t>
  </si>
  <si>
    <t>Little Hands Liverwort</t>
  </si>
  <si>
    <t>Lepidozia reptans</t>
  </si>
  <si>
    <t>Golden Thread Moss</t>
  </si>
  <si>
    <t>Leptobryum pyriforme</t>
  </si>
  <si>
    <t>Variable-leaved Crestwort</t>
  </si>
  <si>
    <t>Lophocolea heterophylla</t>
  </si>
  <si>
    <t>Lophocolea minor</t>
  </si>
  <si>
    <t>Tumid Notchwort</t>
  </si>
  <si>
    <t>Lophozia ventricosa</t>
  </si>
  <si>
    <t>Common Liverwort</t>
  </si>
  <si>
    <t>Marchantia polymorpha</t>
  </si>
  <si>
    <t>Largetooth Calcareous Moss</t>
  </si>
  <si>
    <t>Mnium spinulosum</t>
  </si>
  <si>
    <t>Anomalous Flapwort</t>
  </si>
  <si>
    <t>Mylia anomala</t>
  </si>
  <si>
    <t>Mountain Curved-back Moss</t>
  </si>
  <si>
    <t>Oncophorus wahlenbergii</t>
  </si>
  <si>
    <t>Woodsy Leafy Moss</t>
  </si>
  <si>
    <t>Plagiomnium cuspidatum</t>
  </si>
  <si>
    <t>Drummond's Plagiomnium Moss</t>
  </si>
  <si>
    <t>Plagiomnium drummondii</t>
  </si>
  <si>
    <t>Marsh Leafy Moss</t>
  </si>
  <si>
    <t>Plagiomnium ellipticum</t>
  </si>
  <si>
    <t>Common Leafy Moss</t>
  </si>
  <si>
    <t>Plagiomnium medium</t>
  </si>
  <si>
    <t>Dented Silk Moss</t>
  </si>
  <si>
    <t>Plagiothecium denticulatum</t>
  </si>
  <si>
    <t>Bright Silk Moss</t>
  </si>
  <si>
    <t>Plagiothecium laetum</t>
  </si>
  <si>
    <t>False Willow Moss</t>
  </si>
  <si>
    <t>Platydictya jungermannioides</t>
  </si>
  <si>
    <t>Flat-brocade Moss</t>
  </si>
  <si>
    <t>Platygyrium repens</t>
  </si>
  <si>
    <t>Big Redstem</t>
  </si>
  <si>
    <t>Pleurozium schreberi</t>
  </si>
  <si>
    <t>Copper Wire Moss</t>
  </si>
  <si>
    <t>Pohlia nutans</t>
  </si>
  <si>
    <t>Common Hair-cap</t>
  </si>
  <si>
    <t>Polytrichum commune</t>
  </si>
  <si>
    <t>Juniper Polytrichum Moss</t>
  </si>
  <si>
    <t>Polytrichum juniperinum</t>
  </si>
  <si>
    <t>Bog Haircap Moss</t>
  </si>
  <si>
    <t>Polytrichum strictum</t>
  </si>
  <si>
    <t>Ciliated Fringewort</t>
  </si>
  <si>
    <t>Ptilidium ciliare</t>
  </si>
  <si>
    <t>Naugehyde Liverwort</t>
  </si>
  <si>
    <t>Ptilidium pulcherrimum</t>
  </si>
  <si>
    <t>Plume Moss</t>
  </si>
  <si>
    <t>Ptilium crista castrensis</t>
  </si>
  <si>
    <t>Aspen Stocking Moss</t>
  </si>
  <si>
    <t>Pylaisia polyantha</t>
  </si>
  <si>
    <t>Slender Leafy Moss</t>
  </si>
  <si>
    <t>Rhizomnium gracile</t>
  </si>
  <si>
    <t>Bog Germanderwort</t>
  </si>
  <si>
    <t>Riccardia latifrons</t>
  </si>
  <si>
    <t>Sickle-leaved Hook Moss</t>
  </si>
  <si>
    <t>Sanionia uncinata</t>
  </si>
  <si>
    <t>Glaucous-headed Earwort</t>
  </si>
  <si>
    <t>Scapania glaucocephala</t>
  </si>
  <si>
    <t>Peat Moss</t>
  </si>
  <si>
    <t>Sphagnum angustifolium</t>
  </si>
  <si>
    <t>Acute-leaved Peat Moss</t>
  </si>
  <si>
    <t>Sphagnum capillifolium</t>
  </si>
  <si>
    <t>Rusty Peat Moss</t>
  </si>
  <si>
    <t>Sphagnum fuscum</t>
  </si>
  <si>
    <t>Girgensohn's Moss</t>
  </si>
  <si>
    <t>Sphagnum girgensohnii</t>
  </si>
  <si>
    <t>Midway Peat Moss</t>
  </si>
  <si>
    <t>Sphagnum magellanicum</t>
  </si>
  <si>
    <t>Wide-tongued Peat Moss</t>
  </si>
  <si>
    <t>Sphagnum russowii</t>
  </si>
  <si>
    <t>Sphagnum warnstorfii</t>
  </si>
  <si>
    <t>Straw Spear Moss</t>
  </si>
  <si>
    <t>Straminergon stramineum</t>
  </si>
  <si>
    <t>Common Four-tooth Moss</t>
  </si>
  <si>
    <t>Tetraphis pellucida</t>
  </si>
  <si>
    <t>Hook-Leaved Fern Moss</t>
  </si>
  <si>
    <t>Thuidium recognitum</t>
  </si>
  <si>
    <t>Golden Moss</t>
  </si>
  <si>
    <t>Tomentypnum nitens</t>
  </si>
  <si>
    <t>Forest Brownwort</t>
  </si>
  <si>
    <t>Tritomaria exsectiformis</t>
  </si>
  <si>
    <t>Allosuctobelba.sp..2.DEW</t>
  </si>
  <si>
    <t>Allosuctobelba sp. 2 DEW</t>
  </si>
  <si>
    <t>Camisia.biurus</t>
  </si>
  <si>
    <t>Camisia biurus</t>
  </si>
  <si>
    <t>Ceratozetes cuspidatus</t>
  </si>
  <si>
    <t>Ceratozetes.thienemanni</t>
  </si>
  <si>
    <t>Ceratozetes thienemanni</t>
  </si>
  <si>
    <t>Chamobates cuspidatus</t>
  </si>
  <si>
    <t>Eueremaeus.quadrilamellatus</t>
  </si>
  <si>
    <t>Eueremaeus quadrilamellatus</t>
  </si>
  <si>
    <t>Neogymnobates.luteus</t>
  </si>
  <si>
    <t>Neogymnobates luteus</t>
  </si>
  <si>
    <t>Nothrus.sp..B.DEW</t>
  </si>
  <si>
    <t>Nothrus sp. B DEW</t>
  </si>
  <si>
    <t>Protoribates.haughlandae</t>
  </si>
  <si>
    <t>Protoribates haughlandae</t>
  </si>
  <si>
    <t>Sphaerozetes.arcticus</t>
  </si>
  <si>
    <t>Sphaerozetes arcticus</t>
  </si>
  <si>
    <t>Tegoribates.americanus</t>
  </si>
  <si>
    <t>Tegoribates americanus</t>
  </si>
  <si>
    <t>Intactness</t>
  </si>
  <si>
    <t>Canada Lynx</t>
  </si>
  <si>
    <t>Caribou</t>
  </si>
  <si>
    <t>Rangifer tarandus</t>
  </si>
  <si>
    <t>n/a</t>
  </si>
  <si>
    <t>At Risk</t>
  </si>
  <si>
    <t>Cougar</t>
  </si>
  <si>
    <t>Puma concolor</t>
  </si>
  <si>
    <t>Sensitive</t>
  </si>
  <si>
    <t>Grizzly.Bear</t>
  </si>
  <si>
    <t>Grizzly Bear</t>
  </si>
  <si>
    <t>Ursus arctos</t>
  </si>
  <si>
    <t>Wolverine</t>
  </si>
  <si>
    <t>Gulo gulo</t>
  </si>
  <si>
    <t>May Be At Risk</t>
  </si>
  <si>
    <t>Anemone.virginiana</t>
  </si>
  <si>
    <t>Anemone virginiana</t>
  </si>
  <si>
    <t>Thimbleweed</t>
  </si>
  <si>
    <t>Undetermined</t>
  </si>
  <si>
    <t>Astragalus.purshii</t>
  </si>
  <si>
    <t>Astragalus purshii</t>
  </si>
  <si>
    <t>Pursh's Milk-vetch</t>
  </si>
  <si>
    <t>Pumpelly Brome</t>
  </si>
  <si>
    <t>Carex.adusta</t>
  </si>
  <si>
    <t>Carex adusta</t>
  </si>
  <si>
    <t>Lesser Brown Sedge</t>
  </si>
  <si>
    <t>Silvery Sedge</t>
  </si>
  <si>
    <t>Carex.crawei</t>
  </si>
  <si>
    <t>Carex crawei</t>
  </si>
  <si>
    <t>Crawe's Sedge</t>
  </si>
  <si>
    <t>Carex.inops</t>
  </si>
  <si>
    <t>Carex inops</t>
  </si>
  <si>
    <t>Long Stolon Sedge</t>
  </si>
  <si>
    <t>Carex.siccata</t>
  </si>
  <si>
    <t>Carex siccata</t>
  </si>
  <si>
    <t>Dry Spike Sedge</t>
  </si>
  <si>
    <t>Carex.tenera</t>
  </si>
  <si>
    <t>Carex tenera</t>
  </si>
  <si>
    <t>Quill Sedge</t>
  </si>
  <si>
    <t>Northern Wood Fern</t>
  </si>
  <si>
    <t>Elymus.violaceus</t>
  </si>
  <si>
    <t>Elymus violaceus</t>
  </si>
  <si>
    <t>High Wild Rye</t>
  </si>
  <si>
    <t>Epilobium.glaberrimum</t>
  </si>
  <si>
    <t>Epilobium glaberrimum</t>
  </si>
  <si>
    <t>Glaucous Willowherb</t>
  </si>
  <si>
    <t>Erigeron.acris</t>
  </si>
  <si>
    <t>Erigeron acris</t>
  </si>
  <si>
    <t>Fleabane</t>
  </si>
  <si>
    <t>Fraxinus.pennsylvanica</t>
  </si>
  <si>
    <t>Fraxinus pennsylvanica</t>
  </si>
  <si>
    <t>Red Ash</t>
  </si>
  <si>
    <t>Hesperostipa.spartea</t>
  </si>
  <si>
    <t>Hesperostipa spartea</t>
  </si>
  <si>
    <t>Porcupine Needle Grass</t>
  </si>
  <si>
    <t>Juncus.filiformis</t>
  </si>
  <si>
    <t>Juncus filiformis</t>
  </si>
  <si>
    <t>Thread Rush</t>
  </si>
  <si>
    <t>Veiny Vetchling</t>
  </si>
  <si>
    <t>Liparis.loeselii</t>
  </si>
  <si>
    <t>Liparis loeselii</t>
  </si>
  <si>
    <t>Loesel's Twayblade</t>
  </si>
  <si>
    <t>Lycopodium.lagopus</t>
  </si>
  <si>
    <t>Lycopodium lagopus</t>
  </si>
  <si>
    <t>One-cone Clubmoss</t>
  </si>
  <si>
    <t>Matteuccia.struthiopteris</t>
  </si>
  <si>
    <t>Matteuccia struthiopteris</t>
  </si>
  <si>
    <t>Ostrich Fern</t>
  </si>
  <si>
    <t>Mitella.pentandra</t>
  </si>
  <si>
    <t>Mitella pentandra</t>
  </si>
  <si>
    <t>Five-Stamen Bishop's-cap</t>
  </si>
  <si>
    <t>Monotropa.uniflora</t>
  </si>
  <si>
    <t>Monotropa uniflora</t>
  </si>
  <si>
    <t>Indian Pipe</t>
  </si>
  <si>
    <t>Oplopanax.horridus</t>
  </si>
  <si>
    <t>Oplopanax horridus</t>
  </si>
  <si>
    <t>Devil's Club</t>
  </si>
  <si>
    <t>Osmorhiza.occidentalis</t>
  </si>
  <si>
    <t>Osmorhiza occidentalis</t>
  </si>
  <si>
    <t>Western Sweet Cicely</t>
  </si>
  <si>
    <t>Platanthera.dilatata</t>
  </si>
  <si>
    <t>Platanthera dilatata</t>
  </si>
  <si>
    <t>White Bog Orchid</t>
  </si>
  <si>
    <t>Pyrola.elliptica</t>
  </si>
  <si>
    <t>Pyrola elliptica</t>
  </si>
  <si>
    <t>Shinleaf</t>
  </si>
  <si>
    <t>Salix.athabascensis</t>
  </si>
  <si>
    <t>Salix athabascensis</t>
  </si>
  <si>
    <t>Athabasca Willow</t>
  </si>
  <si>
    <t>Sparganium.angustifolium</t>
  </si>
  <si>
    <t>Sparganium angustifolium</t>
  </si>
  <si>
    <t>Narrow-leaved Bur-reed</t>
  </si>
  <si>
    <t>Spiraea.alba</t>
  </si>
  <si>
    <t>Spiraea alba</t>
  </si>
  <si>
    <t>Narrow-leaved Meadow-sweet</t>
  </si>
  <si>
    <t>Stellaria.crispa</t>
  </si>
  <si>
    <t>Stellaria crispa</t>
  </si>
  <si>
    <t>Crimped Stitchwort</t>
  </si>
  <si>
    <t>Thalictrum.dasycarpum</t>
  </si>
  <si>
    <t>Thalictrum dasycarpum</t>
  </si>
  <si>
    <t>Purple Meadow-rue</t>
  </si>
  <si>
    <t>Thalictrum.sparsiflorum</t>
  </si>
  <si>
    <t>Thalictrum sparsiflorum</t>
  </si>
  <si>
    <t>Few-flowered Meadow-rue</t>
  </si>
  <si>
    <t>Tiarella.trifoliata</t>
  </si>
  <si>
    <t>Tiarella trifoliata</t>
  </si>
  <si>
    <t>Lace Foamflower</t>
  </si>
  <si>
    <t>Gulo.gulo</t>
  </si>
  <si>
    <t>Birds</t>
  </si>
  <si>
    <t>Mammals</t>
  </si>
  <si>
    <t>Plants</t>
  </si>
  <si>
    <t>Barbula.unguiculata</t>
  </si>
  <si>
    <t>Barbula unguiculata</t>
  </si>
  <si>
    <t>Bird's-claw Beard Moss</t>
  </si>
  <si>
    <t>Brachythecium.rivulare</t>
  </si>
  <si>
    <t>Brachythecium rivulare</t>
  </si>
  <si>
    <t>River Ragged Moss</t>
  </si>
  <si>
    <t>Calliergon.richardsonii</t>
  </si>
  <si>
    <t>Calliergon richardsonii</t>
  </si>
  <si>
    <t>Richardson's Spear Moss</t>
  </si>
  <si>
    <t>Dicranella.schreberiana</t>
  </si>
  <si>
    <t>Dicranella schreberiana</t>
  </si>
  <si>
    <t>Schreber's Forklet Moss</t>
  </si>
  <si>
    <t>Dicranella.subulata</t>
  </si>
  <si>
    <t>Dicranella subulata</t>
  </si>
  <si>
    <t>Awl-leaved Forklet Moss</t>
  </si>
  <si>
    <t>Dicranella.varia</t>
  </si>
  <si>
    <t>Dicranella varia</t>
  </si>
  <si>
    <t>Sharp-leaved Broom Moss</t>
  </si>
  <si>
    <t>Dicranum.bonjeanii</t>
  </si>
  <si>
    <t>Dicranum bonjeanii</t>
  </si>
  <si>
    <t>Bonjean's Broom Moss</t>
  </si>
  <si>
    <t>Dicranum.groenlandicum</t>
  </si>
  <si>
    <t>Dicranum groenlandicum</t>
  </si>
  <si>
    <t>Mountain Broom Moss</t>
  </si>
  <si>
    <t>Dicranum.muehlenbeckii</t>
  </si>
  <si>
    <t>Dicranum muehlenbeckii</t>
  </si>
  <si>
    <t>Muehlenberg's Broom Moss</t>
  </si>
  <si>
    <t>Didymodon.fallax</t>
  </si>
  <si>
    <t>Didymodon fallax</t>
  </si>
  <si>
    <t>False Beard Moss</t>
  </si>
  <si>
    <t>Entodon.brevisetus</t>
  </si>
  <si>
    <t>Entodon brevisetus</t>
  </si>
  <si>
    <t>Herzogiella.turfacea</t>
  </si>
  <si>
    <t>Herzogiella turfacea</t>
  </si>
  <si>
    <t>Flat Stump Moss</t>
  </si>
  <si>
    <t>Hypnum.plicatulum</t>
  </si>
  <si>
    <t>Hypnum plicatulum</t>
  </si>
  <si>
    <t>Northern Plait Moss</t>
  </si>
  <si>
    <t>Kiaeria.falcata</t>
  </si>
  <si>
    <t>Kiaeria falcata</t>
  </si>
  <si>
    <t>Leptodictyum.riparium</t>
  </si>
  <si>
    <t>Leptodictyum riparium</t>
  </si>
  <si>
    <t>Kneiff's Feather Moss</t>
  </si>
  <si>
    <t>Mnium.ambiguum</t>
  </si>
  <si>
    <t>Mnium ambiguum</t>
  </si>
  <si>
    <t>Ambiguous Leafy Moss</t>
  </si>
  <si>
    <t>Palustriella.falcata</t>
  </si>
  <si>
    <t>Palustriella falcata</t>
  </si>
  <si>
    <t>Drummond's Leafy Moss</t>
  </si>
  <si>
    <t>Pogonatum.dentatum</t>
  </si>
  <si>
    <t>Pogonatum dentatum</t>
  </si>
  <si>
    <t>Mountain Hair Moss</t>
  </si>
  <si>
    <t>Pohlia.proligera</t>
  </si>
  <si>
    <t>Pohlia proligera</t>
  </si>
  <si>
    <t>Cottony Nodding Moss</t>
  </si>
  <si>
    <t>Sphagnum.fimbriatum</t>
  </si>
  <si>
    <t>Sphagnum fimbriatum</t>
  </si>
  <si>
    <t>Fringed Peat Moss</t>
  </si>
  <si>
    <t>Sphagnum.wulfianum</t>
  </si>
  <si>
    <t>Sphagnum wulfianum</t>
  </si>
  <si>
    <t>Wulf's Peat Moss</t>
  </si>
  <si>
    <t>Splachnum.luteum</t>
  </si>
  <si>
    <t>Splachnum luteum</t>
  </si>
  <si>
    <t>Yellow Dung Moss</t>
  </si>
  <si>
    <t>Splachnum.rubrum</t>
  </si>
  <si>
    <t>Splachnum rubrum</t>
  </si>
  <si>
    <t>Red Dung Moss</t>
  </si>
  <si>
    <t>Splachnum.sphaericum</t>
  </si>
  <si>
    <t>Splachnum sphaericum</t>
  </si>
  <si>
    <t>Round-fruited Dung Moss</t>
  </si>
  <si>
    <t>Bryophytes</t>
  </si>
  <si>
    <t>Biodiversity components</t>
  </si>
  <si>
    <t xml:space="preserve">Genus Brachythecium </t>
  </si>
  <si>
    <t xml:space="preserve">Genus Bryum </t>
  </si>
  <si>
    <t>Genus Cephaloziella</t>
  </si>
  <si>
    <t>Genus Orthotrichum</t>
  </si>
  <si>
    <t xml:space="preserve">Genus Plagiochila </t>
  </si>
  <si>
    <t>Arctostaphylos uva ursi</t>
  </si>
  <si>
    <t>Vaccinium vitis idaea</t>
  </si>
  <si>
    <t>Gray.Wolf</t>
  </si>
  <si>
    <t>Winter-active mammals</t>
  </si>
  <si>
    <t>White Area</t>
  </si>
  <si>
    <t>Upper Peace Region</t>
  </si>
  <si>
    <t>Canada.Lynx</t>
  </si>
  <si>
    <t>Hairy Dusky Roamer</t>
  </si>
  <si>
    <t>Six-dimpled Northern Mite</t>
  </si>
  <si>
    <t>Non-native Vascular Plants</t>
  </si>
  <si>
    <t>Percent Occurrence</t>
  </si>
  <si>
    <t>Alberta Weed Control Act</t>
  </si>
  <si>
    <t>Noxious weed</t>
  </si>
  <si>
    <t>Intactness summary</t>
  </si>
  <si>
    <t>Year</t>
  </si>
  <si>
    <t>Total Human Footprint (%)</t>
  </si>
  <si>
    <t>Agriculture Footprint (%)</t>
  </si>
  <si>
    <t>Agriculture Standard Error</t>
  </si>
  <si>
    <t>Commercial and Industrial Standard Error</t>
  </si>
  <si>
    <t>Energy and Mining Standard Error</t>
  </si>
  <si>
    <t>Forestry Footprint (%)</t>
  </si>
  <si>
    <t>Forestry Footprint Standard Error</t>
  </si>
  <si>
    <t>Residential and Recreation Footprint Standard Error</t>
  </si>
  <si>
    <t>Residential and Recreation Footprint (%)</t>
  </si>
  <si>
    <t>Total Human Footprint Standard Error</t>
  </si>
  <si>
    <t>Commercial and Industrial Human Footprint (%)</t>
  </si>
  <si>
    <t>Energy and Mining Footprint (%)</t>
  </si>
  <si>
    <t>Transportation Standard Error</t>
  </si>
  <si>
    <t>Transportation Footprint (%)</t>
  </si>
  <si>
    <t>Howard’s Knifeless Mite</t>
  </si>
  <si>
    <t>Pink Box Mite</t>
  </si>
  <si>
    <t>Twice-stung Nightgown Mite</t>
  </si>
  <si>
    <t>Cusped Ceramic Mite</t>
  </si>
  <si>
    <t>Gracefull Ceramic Mite</t>
  </si>
  <si>
    <t>Paddle-legged Mitre Mite</t>
  </si>
  <si>
    <t>Yeti Mite</t>
  </si>
  <si>
    <t>Furrowed Hermit Mite</t>
  </si>
  <si>
    <t>Lost Hermit Mite</t>
  </si>
  <si>
    <t>Ornate Hatless Mite</t>
  </si>
  <si>
    <t>Yellow Streaker</t>
  </si>
  <si>
    <t>Meadow Nothrus</t>
  </si>
  <si>
    <t>Wonderful King Mite</t>
  </si>
  <si>
    <t>Field Roamer</t>
  </si>
  <si>
    <t>Yamasaki Flat Nothrus</t>
  </si>
  <si>
    <t>Alaskan Dark-eye</t>
  </si>
  <si>
    <t>Lanceolate Wingshield</t>
  </si>
  <si>
    <t>Arctic Winged-sphere Mite</t>
  </si>
  <si>
    <t>Many-flowered Yarrow</t>
  </si>
  <si>
    <t>Short-awned Foxtail</t>
  </si>
  <si>
    <t>Heart-leaved Arnica</t>
  </si>
  <si>
    <t>Two-seeded Sedge</t>
  </si>
  <si>
    <t>Sweet-scented Bedstraw</t>
  </si>
  <si>
    <t>Large-leaved Yellow Avens</t>
  </si>
  <si>
    <t>Cream-colored Vetchling</t>
  </si>
  <si>
    <t>Heart-leaved Twayblade</t>
  </si>
  <si>
    <t>Small-flowered Wood Rush</t>
  </si>
  <si>
    <t>Wild Lily-of-the Valley</t>
  </si>
  <si>
    <t>Star-flowered Solomon's Seal</t>
  </si>
  <si>
    <t>Three-leaved Solomon's Seal</t>
  </si>
  <si>
    <t>Blunt-leaved Sandwort</t>
  </si>
  <si>
    <t>One-flowered Wintergreen</t>
  </si>
  <si>
    <t>One-sided Wintergreen</t>
  </si>
  <si>
    <t>Blunt-leaved Bog Orchid</t>
  </si>
  <si>
    <t>Round-leaved Bog Orchid</t>
  </si>
  <si>
    <t>Rough-fruited Mandarin</t>
  </si>
  <si>
    <t>Greenish-flowered Wintergreen</t>
  </si>
  <si>
    <t>Velvet-fruited Willow</t>
  </si>
  <si>
    <t>Myrtle-leaved Willow</t>
  </si>
  <si>
    <t>Flat-leaved Willow</t>
  </si>
  <si>
    <t>Small-fruited Bulrush</t>
  </si>
  <si>
    <t>Long-leaved Chickweed</t>
  </si>
  <si>
    <t>Long-stalked Chickweed</t>
  </si>
  <si>
    <t>Clasping-leaved Twisted Stalk</t>
  </si>
  <si>
    <t>Kidney-leaved Violet</t>
  </si>
  <si>
    <t>Occurrence in the Upper Peace 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</si>
</sst>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sz val="8"/>
      <color rgb="FF7030A0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333333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i/>
      <sz val="9"/>
      <color rgb="FF000000"/>
      <name val="Calibri"/>
      <family val="2"/>
      <scheme val="minor"/>
    </font>
    <font>
      <i/>
      <sz val="9"/>
      <color rgb="FF333333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8" fillId="0" borderId="0" xfId="0" applyFont="1" applyBorder="1"/>
    <xf numFmtId="0" fontId="19" fillId="0" borderId="0" xfId="0" applyFont="1" applyBorder="1"/>
    <xf numFmtId="1" fontId="0" fillId="0" borderId="0" xfId="0" applyNumberFormat="1"/>
    <xf numFmtId="2" fontId="0" fillId="0" borderId="0" xfId="0" applyNumberFormat="1" applyAlignment="1">
      <alignment horizontal="center"/>
    </xf>
    <xf numFmtId="0" fontId="20" fillId="0" borderId="0" xfId="0" applyFont="1"/>
    <xf numFmtId="2" fontId="0" fillId="0" borderId="0" xfId="0" applyNumberFormat="1"/>
    <xf numFmtId="0" fontId="0" fillId="0" borderId="0" xfId="0" applyFill="1"/>
    <xf numFmtId="0" fontId="21" fillId="0" borderId="0" xfId="0" applyFont="1" applyFill="1"/>
    <xf numFmtId="0" fontId="22" fillId="0" borderId="0" xfId="0" applyFont="1" applyFill="1"/>
    <xf numFmtId="0" fontId="21" fillId="0" borderId="10" xfId="0" applyFont="1" applyFill="1" applyBorder="1"/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wrapText="1"/>
    </xf>
    <xf numFmtId="1" fontId="0" fillId="0" borderId="0" xfId="0" applyNumberFormat="1" applyAlignment="1">
      <alignment shrinkToFit="1"/>
    </xf>
    <xf numFmtId="0" fontId="23" fillId="0" borderId="0" xfId="0" applyFont="1"/>
    <xf numFmtId="0" fontId="24" fillId="0" borderId="0" xfId="0" applyFont="1" applyFill="1"/>
    <xf numFmtId="0" fontId="21" fillId="0" borderId="0" xfId="0" applyFont="1" applyFill="1" applyBorder="1"/>
    <xf numFmtId="0" fontId="21" fillId="0" borderId="0" xfId="0" applyFont="1" applyFill="1" applyBorder="1" applyAlignment="1">
      <alignment horizontal="center"/>
    </xf>
    <xf numFmtId="0" fontId="25" fillId="0" borderId="0" xfId="0" applyFont="1" applyFill="1" applyBorder="1" applyAlignment="1"/>
    <xf numFmtId="0" fontId="25" fillId="0" borderId="0" xfId="0" applyFont="1" applyFill="1" applyBorder="1" applyAlignment="1" applyProtection="1">
      <alignment horizontal="left" vertical="center"/>
    </xf>
    <xf numFmtId="0" fontId="18" fillId="0" borderId="0" xfId="0" applyFont="1" applyFill="1" applyBorder="1"/>
    <xf numFmtId="1" fontId="0" fillId="34" borderId="0" xfId="0" applyNumberFormat="1" applyFill="1" applyAlignment="1">
      <alignment shrinkToFit="1"/>
    </xf>
    <xf numFmtId="1" fontId="0" fillId="35" borderId="0" xfId="0" applyNumberFormat="1" applyFill="1"/>
    <xf numFmtId="0" fontId="19" fillId="0" borderId="0" xfId="0" applyFont="1" applyFill="1" applyBorder="1"/>
    <xf numFmtId="0" fontId="26" fillId="0" borderId="0" xfId="0" applyFont="1"/>
    <xf numFmtId="0" fontId="0" fillId="36" borderId="0" xfId="0" applyFill="1"/>
    <xf numFmtId="0" fontId="19" fillId="0" borderId="0" xfId="0" applyFont="1" applyBorder="1"/>
    <xf numFmtId="0" fontId="0" fillId="0" borderId="0" xfId="0" applyAlignment="1">
      <alignment horizontal="center"/>
    </xf>
    <xf numFmtId="0" fontId="20" fillId="0" borderId="0" xfId="0" applyFont="1"/>
    <xf numFmtId="1" fontId="0" fillId="0" borderId="0" xfId="0" applyNumberFormat="1" applyAlignment="1">
      <alignment shrinkToFit="1"/>
    </xf>
    <xf numFmtId="164" fontId="0" fillId="0" borderId="0" xfId="0" applyNumberFormat="1"/>
    <xf numFmtId="0" fontId="0" fillId="0" borderId="0" xfId="0"/>
    <xf numFmtId="1" fontId="0" fillId="0" borderId="0" xfId="0" applyNumberFormat="1"/>
    <xf numFmtId="1" fontId="0" fillId="0" borderId="0" xfId="0" applyNumberFormat="1" applyAlignment="1">
      <alignment horizontal="center"/>
    </xf>
    <xf numFmtId="0" fontId="27" fillId="0" borderId="0" xfId="0" applyFont="1" applyFill="1"/>
    <xf numFmtId="0" fontId="27" fillId="0" borderId="0" xfId="0" applyFont="1" applyFill="1" applyBorder="1"/>
    <xf numFmtId="0" fontId="27" fillId="0" borderId="0" xfId="0" applyFont="1" applyFill="1" applyAlignment="1">
      <alignment vertical="center" wrapText="1"/>
    </xf>
    <xf numFmtId="0" fontId="27" fillId="0" borderId="1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vertical="center" wrapText="1"/>
    </xf>
    <xf numFmtId="1" fontId="0" fillId="35" borderId="0" xfId="0" applyNumberFormat="1" applyFill="1" applyAlignment="1">
      <alignment horizontal="center"/>
    </xf>
    <xf numFmtId="0" fontId="29" fillId="0" borderId="0" xfId="0" applyFont="1" applyFill="1"/>
    <xf numFmtId="0" fontId="27" fillId="0" borderId="1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7" fillId="36" borderId="10" xfId="0" applyFont="1" applyFill="1" applyBorder="1" applyAlignment="1">
      <alignment vertical="center" wrapText="1"/>
    </xf>
    <xf numFmtId="0" fontId="27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7" fillId="0" borderId="0" xfId="0" applyFont="1" applyFill="1" applyBorder="1" applyAlignment="1">
      <alignment horizontal="center"/>
    </xf>
    <xf numFmtId="0" fontId="27" fillId="0" borderId="11" xfId="0" applyFont="1" applyFill="1" applyBorder="1"/>
    <xf numFmtId="0" fontId="30" fillId="0" borderId="0" xfId="0" applyFont="1"/>
    <xf numFmtId="0" fontId="0" fillId="0" borderId="0" xfId="0" applyFont="1"/>
    <xf numFmtId="0" fontId="27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0" fontId="16" fillId="0" borderId="0" xfId="0" applyFont="1"/>
    <xf numFmtId="0" fontId="31" fillId="0" borderId="0" xfId="0" applyFont="1"/>
    <xf numFmtId="0" fontId="16" fillId="33" borderId="12" xfId="0" applyFont="1" applyFill="1" applyBorder="1"/>
    <xf numFmtId="49" fontId="32" fillId="33" borderId="12" xfId="0" applyNumberFormat="1" applyFont="1" applyFill="1" applyBorder="1" applyAlignment="1"/>
    <xf numFmtId="0" fontId="32" fillId="33" borderId="12" xfId="0" applyFont="1" applyFill="1" applyBorder="1" applyAlignment="1"/>
    <xf numFmtId="1" fontId="16" fillId="33" borderId="12" xfId="0" applyNumberFormat="1" applyFont="1" applyFill="1" applyBorder="1" applyAlignment="1">
      <alignment horizontal="center"/>
    </xf>
    <xf numFmtId="0" fontId="16" fillId="37" borderId="12" xfId="0" applyFont="1" applyFill="1" applyBorder="1"/>
    <xf numFmtId="0" fontId="29" fillId="0" borderId="0" xfId="0" applyFont="1" applyFill="1" applyAlignment="1"/>
    <xf numFmtId="0" fontId="29" fillId="0" borderId="0" xfId="0" applyFont="1" applyFill="1" applyAlignment="1">
      <alignment vertical="center"/>
    </xf>
    <xf numFmtId="0" fontId="35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1" fontId="29" fillId="0" borderId="0" xfId="0" applyNumberFormat="1" applyFont="1" applyFill="1" applyAlignment="1">
      <alignment horizontal="center" vertical="center"/>
    </xf>
    <xf numFmtId="1" fontId="29" fillId="0" borderId="0" xfId="0" applyNumberFormat="1" applyFont="1" applyFill="1" applyAlignment="1">
      <alignment vertical="center" wrapText="1"/>
    </xf>
    <xf numFmtId="0" fontId="37" fillId="0" borderId="0" xfId="0" applyFont="1" applyFill="1" applyAlignment="1">
      <alignment vertical="center"/>
    </xf>
    <xf numFmtId="0" fontId="38" fillId="0" borderId="0" xfId="0" applyFont="1" applyFill="1" applyAlignment="1">
      <alignment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vertical="center" wrapText="1"/>
    </xf>
    <xf numFmtId="0" fontId="27" fillId="33" borderId="12" xfId="0" applyFont="1" applyFill="1" applyBorder="1" applyAlignment="1">
      <alignment vertical="center" wrapText="1"/>
    </xf>
    <xf numFmtId="1" fontId="27" fillId="33" borderId="12" xfId="0" applyNumberFormat="1" applyFont="1" applyFill="1" applyBorder="1" applyAlignment="1">
      <alignment vertical="center" wrapText="1"/>
    </xf>
    <xf numFmtId="0" fontId="27" fillId="33" borderId="12" xfId="0" applyFont="1" applyFill="1" applyBorder="1" applyAlignment="1">
      <alignment horizontal="left" vertical="center" wrapText="1"/>
    </xf>
    <xf numFmtId="0" fontId="25" fillId="0" borderId="0" xfId="0" applyFont="1" applyFill="1" applyBorder="1"/>
    <xf numFmtId="0" fontId="39" fillId="0" borderId="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34" fillId="0" borderId="0" xfId="0" applyFont="1" applyAlignment="1">
      <alignment wrapText="1"/>
    </xf>
    <xf numFmtId="0" fontId="39" fillId="0" borderId="0" xfId="0" applyFont="1" applyFill="1" applyBorder="1" applyAlignment="1">
      <alignment wrapText="1"/>
    </xf>
    <xf numFmtId="0" fontId="34" fillId="0" borderId="0" xfId="0" applyFont="1" applyAlignment="1">
      <alignment vertical="center" wrapText="1"/>
    </xf>
    <xf numFmtId="0" fontId="40" fillId="0" borderId="0" xfId="0" applyFont="1" applyFill="1" applyBorder="1" applyAlignment="1">
      <alignment horizontal="center"/>
    </xf>
    <xf numFmtId="1" fontId="40" fillId="0" borderId="0" xfId="0" applyNumberFormat="1" applyFont="1" applyFill="1" applyBorder="1" applyAlignment="1">
      <alignment horizontal="center"/>
    </xf>
    <xf numFmtId="0" fontId="33" fillId="0" borderId="15" xfId="0" applyFont="1" applyBorder="1" applyAlignment="1">
      <alignment horizontal="center"/>
    </xf>
    <xf numFmtId="0" fontId="33" fillId="0" borderId="16" xfId="0" applyFont="1" applyBorder="1" applyAlignment="1">
      <alignment horizontal="center"/>
    </xf>
    <xf numFmtId="0" fontId="33" fillId="0" borderId="17" xfId="0" applyFont="1" applyBorder="1"/>
    <xf numFmtId="0" fontId="33" fillId="0" borderId="17" xfId="0" applyFont="1" applyBorder="1" applyAlignment="1">
      <alignment horizontal="center"/>
    </xf>
    <xf numFmtId="0" fontId="33" fillId="0" borderId="18" xfId="0" applyFont="1" applyBorder="1" applyAlignment="1">
      <alignment horizontal="center"/>
    </xf>
    <xf numFmtId="0" fontId="33" fillId="0" borderId="15" xfId="0" applyFont="1" applyBorder="1"/>
    <xf numFmtId="0" fontId="33" fillId="0" borderId="19" xfId="0" applyFont="1" applyBorder="1"/>
    <xf numFmtId="0" fontId="33" fillId="0" borderId="19" xfId="0" applyFont="1" applyBorder="1" applyAlignment="1">
      <alignment horizontal="center"/>
    </xf>
    <xf numFmtId="1" fontId="33" fillId="0" borderId="20" xfId="0" applyNumberFormat="1" applyFont="1" applyBorder="1" applyAlignment="1">
      <alignment horizontal="center"/>
    </xf>
    <xf numFmtId="0" fontId="34" fillId="0" borderId="21" xfId="0" applyFont="1" applyBorder="1" applyAlignment="1">
      <alignment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center" vertical="center"/>
    </xf>
    <xf numFmtId="0" fontId="40" fillId="0" borderId="19" xfId="0" applyFont="1" applyFill="1" applyBorder="1" applyAlignment="1">
      <alignment horizontal="center"/>
    </xf>
    <xf numFmtId="0" fontId="40" fillId="0" borderId="20" xfId="0" applyFont="1" applyFill="1" applyBorder="1" applyAlignment="1">
      <alignment horizontal="center" vertical="center"/>
    </xf>
    <xf numFmtId="0" fontId="39" fillId="0" borderId="19" xfId="0" applyFont="1" applyFill="1" applyBorder="1" applyAlignment="1">
      <alignment horizontal="center" vertical="center" wrapText="1"/>
    </xf>
    <xf numFmtId="0" fontId="39" fillId="0" borderId="20" xfId="0" applyFont="1" applyFill="1" applyBorder="1" applyAlignment="1">
      <alignment horizontal="center" vertical="center" wrapText="1"/>
    </xf>
    <xf numFmtId="0" fontId="41" fillId="0" borderId="0" xfId="0" applyFont="1" applyFill="1"/>
    <xf numFmtId="0" fontId="42" fillId="0" borderId="0" xfId="0" applyFont="1" applyFill="1"/>
    <xf numFmtId="0" fontId="38" fillId="0" borderId="0" xfId="0" applyFont="1" applyFill="1"/>
    <xf numFmtId="0" fontId="25" fillId="0" borderId="0" xfId="0" applyFont="1" applyFill="1" applyBorder="1" applyAlignment="1">
      <alignment vertical="center"/>
    </xf>
    <xf numFmtId="0" fontId="34" fillId="0" borderId="13" xfId="0" applyFont="1" applyBorder="1" applyAlignment="1">
      <alignment horizontal="center" wrapText="1"/>
    </xf>
    <xf numFmtId="0" fontId="34" fillId="0" borderId="14" xfId="0" applyFont="1" applyBorder="1" applyAlignment="1">
      <alignment horizontal="center" wrapText="1"/>
    </xf>
    <xf numFmtId="0" fontId="39" fillId="0" borderId="12" xfId="0" applyFont="1" applyFill="1" applyBorder="1" applyAlignment="1">
      <alignment horizontal="center" wrapText="1"/>
    </xf>
    <xf numFmtId="0" fontId="27" fillId="0" borderId="11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workbookViewId="0">
      <selection activeCell="G14" sqref="G14"/>
    </sheetView>
  </sheetViews>
  <sheetFormatPr defaultRowHeight="15" x14ac:dyDescent="0.25"/>
  <cols>
    <col min="1" max="1" width="8.7109375" style="34" customWidth="1"/>
    <col min="2" max="15" width="12.7109375" customWidth="1"/>
  </cols>
  <sheetData>
    <row r="1" spans="1:16" ht="48" x14ac:dyDescent="0.25">
      <c r="A1" s="84" t="s">
        <v>1491</v>
      </c>
      <c r="B1" s="81" t="s">
        <v>1492</v>
      </c>
      <c r="C1" s="81" t="s">
        <v>1501</v>
      </c>
      <c r="D1" s="81" t="s">
        <v>1493</v>
      </c>
      <c r="E1" s="81" t="s">
        <v>1494</v>
      </c>
      <c r="F1" s="81" t="s">
        <v>1502</v>
      </c>
      <c r="G1" s="81" t="s">
        <v>1495</v>
      </c>
      <c r="H1" s="81" t="s">
        <v>1503</v>
      </c>
      <c r="I1" s="81" t="s">
        <v>1496</v>
      </c>
      <c r="J1" s="81" t="s">
        <v>1497</v>
      </c>
      <c r="K1" s="81" t="s">
        <v>1498</v>
      </c>
      <c r="L1" s="81" t="s">
        <v>1500</v>
      </c>
      <c r="M1" s="81" t="s">
        <v>1499</v>
      </c>
      <c r="N1" s="81" t="s">
        <v>1505</v>
      </c>
      <c r="O1" s="81" t="s">
        <v>1504</v>
      </c>
      <c r="P1" s="1"/>
    </row>
    <row r="2" spans="1:16" x14ac:dyDescent="0.25">
      <c r="A2" s="30">
        <v>1999</v>
      </c>
      <c r="B2" s="7">
        <v>27.241523187999999</v>
      </c>
      <c r="C2" s="7">
        <v>2.2284641019999998</v>
      </c>
      <c r="D2" s="7">
        <v>19.719950000000001</v>
      </c>
      <c r="E2" s="7">
        <v>2.2605339999999998</v>
      </c>
      <c r="F2" s="7">
        <v>7.5834207400000006E-2</v>
      </c>
      <c r="G2" s="7">
        <v>2.0448534300000001E-2</v>
      </c>
      <c r="H2" s="7">
        <v>1.5421357600000001</v>
      </c>
      <c r="I2" s="7">
        <v>0.10487187000000001</v>
      </c>
      <c r="J2" s="7">
        <v>4.4350219979999999</v>
      </c>
      <c r="K2" s="7">
        <v>0.65877982800000001</v>
      </c>
      <c r="L2" s="7">
        <v>0.31933129999999998</v>
      </c>
      <c r="M2" s="7">
        <v>4.646906E-2</v>
      </c>
      <c r="N2" s="7">
        <v>1.1401316605</v>
      </c>
      <c r="O2" s="7">
        <v>8.6898474000000003E-2</v>
      </c>
    </row>
    <row r="3" spans="1:16" x14ac:dyDescent="0.25">
      <c r="A3" s="30">
        <v>2001</v>
      </c>
      <c r="B3" s="7">
        <v>27.751303414999999</v>
      </c>
      <c r="C3" s="7">
        <v>2.2521312189999998</v>
      </c>
      <c r="D3" s="7">
        <v>20.060790000000001</v>
      </c>
      <c r="E3" s="7">
        <v>2.2821410000000002</v>
      </c>
      <c r="F3" s="7">
        <v>7.6837111E-2</v>
      </c>
      <c r="G3" s="7">
        <v>2.0460615500000001E-2</v>
      </c>
      <c r="H3" s="7">
        <v>1.5705883899999999</v>
      </c>
      <c r="I3" s="7">
        <v>0.10573807</v>
      </c>
      <c r="J3" s="7">
        <v>4.5567499710000003</v>
      </c>
      <c r="K3" s="7">
        <v>0.669819147</v>
      </c>
      <c r="L3" s="7">
        <v>0.33281830000000001</v>
      </c>
      <c r="M3" s="7">
        <v>4.90144E-2</v>
      </c>
      <c r="N3" s="7">
        <v>1.1444328670999999</v>
      </c>
      <c r="O3" s="7">
        <v>8.7749671400000007E-2</v>
      </c>
    </row>
    <row r="4" spans="1:16" x14ac:dyDescent="0.25">
      <c r="A4" s="30">
        <v>2002</v>
      </c>
      <c r="B4" s="7">
        <v>27.800828184</v>
      </c>
      <c r="C4" s="7">
        <v>2.2552149720000001</v>
      </c>
      <c r="D4" s="7">
        <v>20.06305</v>
      </c>
      <c r="E4" s="7">
        <v>2.2831619999999999</v>
      </c>
      <c r="F4" s="7">
        <v>7.8445257700000007E-2</v>
      </c>
      <c r="G4" s="7">
        <v>2.0501732299999999E-2</v>
      </c>
      <c r="H4" s="7">
        <v>1.5959994399999999</v>
      </c>
      <c r="I4" s="7">
        <v>0.1106853</v>
      </c>
      <c r="J4" s="7">
        <v>4.5569818389999996</v>
      </c>
      <c r="K4" s="7">
        <v>0.66991953599999998</v>
      </c>
      <c r="L4" s="7">
        <v>0.33280199999999999</v>
      </c>
      <c r="M4" s="7">
        <v>4.8957529999999999E-2</v>
      </c>
      <c r="N4" s="7">
        <v>1.1644538864</v>
      </c>
      <c r="O4" s="7">
        <v>9.0824540699999998E-2</v>
      </c>
    </row>
    <row r="5" spans="1:16" x14ac:dyDescent="0.25">
      <c r="A5" s="30">
        <v>2003</v>
      </c>
      <c r="B5" s="7">
        <v>27.952282632999999</v>
      </c>
      <c r="C5" s="7">
        <v>2.2522042309999999</v>
      </c>
      <c r="D5" s="7">
        <v>20.09693</v>
      </c>
      <c r="E5" s="7">
        <v>2.284284</v>
      </c>
      <c r="F5" s="7">
        <v>7.9121772699999995E-2</v>
      </c>
      <c r="G5" s="7">
        <v>2.0530485300000002E-2</v>
      </c>
      <c r="H5" s="7">
        <v>1.61076537</v>
      </c>
      <c r="I5" s="7">
        <v>0.11211740000000001</v>
      </c>
      <c r="J5" s="7">
        <v>4.6557289830000004</v>
      </c>
      <c r="K5" s="7">
        <v>0.67278211099999996</v>
      </c>
      <c r="L5" s="7">
        <v>0.33398369999999999</v>
      </c>
      <c r="M5" s="7">
        <v>4.9025539999999999E-2</v>
      </c>
      <c r="N5" s="7">
        <v>1.1666653056</v>
      </c>
      <c r="O5" s="7">
        <v>9.0894321400000005E-2</v>
      </c>
    </row>
    <row r="6" spans="1:16" x14ac:dyDescent="0.25">
      <c r="A6" s="30">
        <v>2004</v>
      </c>
      <c r="B6" s="7">
        <v>29.197111265</v>
      </c>
      <c r="C6" s="7">
        <v>2.2359282930000002</v>
      </c>
      <c r="D6" s="7">
        <v>20.235690000000002</v>
      </c>
      <c r="E6" s="7">
        <v>2.294232</v>
      </c>
      <c r="F6" s="7">
        <v>0.10512591609999999</v>
      </c>
      <c r="G6" s="7">
        <v>2.6604524500000001E-2</v>
      </c>
      <c r="H6" s="7">
        <v>1.6923247699999999</v>
      </c>
      <c r="I6" s="7">
        <v>0.11453379</v>
      </c>
      <c r="J6" s="7">
        <v>5.6236326600000002</v>
      </c>
      <c r="K6" s="7">
        <v>0.73953485100000005</v>
      </c>
      <c r="L6" s="7">
        <v>0.3221522</v>
      </c>
      <c r="M6" s="7">
        <v>4.6705709999999998E-2</v>
      </c>
      <c r="N6" s="7">
        <v>1.2087647599</v>
      </c>
      <c r="O6" s="7">
        <v>9.1058970700000005E-2</v>
      </c>
    </row>
    <row r="7" spans="1:16" x14ac:dyDescent="0.25">
      <c r="A7" s="30">
        <v>2005</v>
      </c>
      <c r="B7" s="7">
        <v>29.357583823999999</v>
      </c>
      <c r="C7" s="7">
        <v>2.234018678</v>
      </c>
      <c r="D7" s="7">
        <v>20.229299999999999</v>
      </c>
      <c r="E7" s="7">
        <v>2.292999</v>
      </c>
      <c r="F7" s="7">
        <v>0.1076991303</v>
      </c>
      <c r="G7" s="7">
        <v>2.6667690899999999E-2</v>
      </c>
      <c r="H7" s="7">
        <v>1.72450448</v>
      </c>
      <c r="I7" s="7">
        <v>0.11573298999999999</v>
      </c>
      <c r="J7" s="7">
        <v>5.7443349359999996</v>
      </c>
      <c r="K7" s="7">
        <v>0.74592082000000004</v>
      </c>
      <c r="L7" s="7">
        <v>0.3251677</v>
      </c>
      <c r="M7" s="7">
        <v>4.6854489999999999E-2</v>
      </c>
      <c r="N7" s="7">
        <v>1.217157679</v>
      </c>
      <c r="O7" s="7">
        <v>9.1406747199999999E-2</v>
      </c>
    </row>
    <row r="8" spans="1:16" x14ac:dyDescent="0.25">
      <c r="A8" s="30">
        <v>2007</v>
      </c>
      <c r="B8" s="7">
        <v>30.390642488000001</v>
      </c>
      <c r="C8" s="7">
        <v>2.2226418570000002</v>
      </c>
      <c r="D8" s="7">
        <v>20.278030000000001</v>
      </c>
      <c r="E8" s="7">
        <v>2.2951800000000002</v>
      </c>
      <c r="F8" s="7">
        <v>0.11184731270000001</v>
      </c>
      <c r="G8" s="7">
        <v>2.6752228199999999E-2</v>
      </c>
      <c r="H8" s="7">
        <v>1.7965779200000001</v>
      </c>
      <c r="I8" s="7">
        <v>0.11985476</v>
      </c>
      <c r="J8" s="7">
        <v>6.6376408309999997</v>
      </c>
      <c r="K8" s="7">
        <v>0.79887085599999996</v>
      </c>
      <c r="L8" s="7">
        <v>0.3255728</v>
      </c>
      <c r="M8" s="7">
        <v>4.7362960000000003E-2</v>
      </c>
      <c r="N8" s="7">
        <v>1.2305372186000001</v>
      </c>
      <c r="O8" s="7">
        <v>9.1885941099999993E-2</v>
      </c>
    </row>
    <row r="9" spans="1:16" x14ac:dyDescent="0.25">
      <c r="A9" s="30">
        <v>2008</v>
      </c>
      <c r="B9" s="7">
        <v>30.609075727</v>
      </c>
      <c r="C9" s="7">
        <v>2.2188942370000002</v>
      </c>
      <c r="D9" s="7">
        <v>20.276250000000001</v>
      </c>
      <c r="E9" s="7">
        <v>2.2944100000000001</v>
      </c>
      <c r="F9" s="7">
        <v>0.11616308309999999</v>
      </c>
      <c r="G9" s="7">
        <v>2.6871360800000001E-2</v>
      </c>
      <c r="H9" s="7">
        <v>1.8433895300000001</v>
      </c>
      <c r="I9" s="7">
        <v>0.12179391000000001</v>
      </c>
      <c r="J9" s="7">
        <v>6.7860650759999999</v>
      </c>
      <c r="K9" s="7">
        <v>0.80941189700000005</v>
      </c>
      <c r="L9" s="7">
        <v>0.32490180000000002</v>
      </c>
      <c r="M9" s="7">
        <v>4.7416149999999997E-2</v>
      </c>
      <c r="N9" s="7">
        <v>1.2518713180000001</v>
      </c>
      <c r="O9" s="7">
        <v>9.2706384700000005E-2</v>
      </c>
    </row>
    <row r="10" spans="1:16" x14ac:dyDescent="0.25">
      <c r="A10" s="30">
        <v>2009</v>
      </c>
      <c r="B10" s="7">
        <v>30.909622650999999</v>
      </c>
      <c r="C10" s="7">
        <v>2.2098640820000002</v>
      </c>
      <c r="D10" s="7">
        <v>20.230589999999999</v>
      </c>
      <c r="E10" s="7">
        <v>2.2908110000000002</v>
      </c>
      <c r="F10" s="7">
        <v>0.11873347049999999</v>
      </c>
      <c r="G10" s="7">
        <v>2.7479416E-2</v>
      </c>
      <c r="H10" s="7">
        <v>1.85649383</v>
      </c>
      <c r="I10" s="7">
        <v>0.12317335</v>
      </c>
      <c r="J10" s="7">
        <v>7.1115387319999996</v>
      </c>
      <c r="K10" s="7">
        <v>0.83851296799999997</v>
      </c>
      <c r="L10" s="7">
        <v>0.32517059999999998</v>
      </c>
      <c r="M10" s="7">
        <v>4.745924E-2</v>
      </c>
      <c r="N10" s="7">
        <v>1.2566601164</v>
      </c>
      <c r="O10" s="7">
        <v>9.2854951399999996E-2</v>
      </c>
    </row>
    <row r="11" spans="1:16" x14ac:dyDescent="0.25">
      <c r="A11" s="30">
        <v>2010</v>
      </c>
      <c r="B11" s="7">
        <v>31.258652605000002</v>
      </c>
      <c r="C11" s="7">
        <v>2.2093167650000001</v>
      </c>
      <c r="D11" s="7">
        <v>20.27214</v>
      </c>
      <c r="E11" s="7">
        <v>2.2938589999999999</v>
      </c>
      <c r="F11" s="7">
        <v>0.1204872116</v>
      </c>
      <c r="G11" s="7">
        <v>2.7970235400000001E-2</v>
      </c>
      <c r="H11" s="7">
        <v>1.9073671400000001</v>
      </c>
      <c r="I11" s="7">
        <v>0.14886716999999999</v>
      </c>
      <c r="J11" s="7">
        <v>7.3654862489999999</v>
      </c>
      <c r="K11" s="7">
        <v>0.86221268299999998</v>
      </c>
      <c r="L11" s="7">
        <v>0.3256677</v>
      </c>
      <c r="M11" s="7">
        <v>4.7668729999999999E-2</v>
      </c>
      <c r="N11" s="7">
        <v>1.2570645460000001</v>
      </c>
      <c r="O11" s="7">
        <v>9.2633492200000001E-2</v>
      </c>
    </row>
    <row r="12" spans="1:16" x14ac:dyDescent="0.25">
      <c r="A12" s="30">
        <v>2011</v>
      </c>
      <c r="B12" s="7">
        <v>31.620473091000001</v>
      </c>
      <c r="C12" s="7">
        <v>2.210312177</v>
      </c>
      <c r="D12" s="7">
        <v>20.270040000000002</v>
      </c>
      <c r="E12" s="7">
        <v>2.292468</v>
      </c>
      <c r="F12" s="7">
        <v>0.1304891356</v>
      </c>
      <c r="G12" s="7">
        <v>2.6747984499999999E-2</v>
      </c>
      <c r="H12" s="7">
        <v>1.9922958</v>
      </c>
      <c r="I12" s="7">
        <v>0.15110237000000001</v>
      </c>
      <c r="J12" s="7">
        <v>7.593141439</v>
      </c>
      <c r="K12" s="7">
        <v>0.891403049</v>
      </c>
      <c r="L12" s="7">
        <v>0.32264389999999998</v>
      </c>
      <c r="M12" s="7">
        <v>4.5640809999999997E-2</v>
      </c>
      <c r="N12" s="7">
        <v>1.3014399319000001</v>
      </c>
      <c r="O12" s="7">
        <v>9.4099027000000002E-2</v>
      </c>
    </row>
    <row r="13" spans="1:16" x14ac:dyDescent="0.25">
      <c r="A13" s="30">
        <v>2012</v>
      </c>
      <c r="B13" s="7">
        <v>32.105998214000003</v>
      </c>
      <c r="C13" s="7">
        <v>2.207347875</v>
      </c>
      <c r="D13" s="7">
        <v>20.275030000000001</v>
      </c>
      <c r="E13" s="7">
        <v>2.2938489999999998</v>
      </c>
      <c r="F13" s="7">
        <v>0.1224893022</v>
      </c>
      <c r="G13" s="7">
        <v>2.18966417E-2</v>
      </c>
      <c r="H13" s="7">
        <v>2.0650582100000001</v>
      </c>
      <c r="I13" s="7">
        <v>0.16873189999999999</v>
      </c>
      <c r="J13" s="7">
        <v>7.9286134309999996</v>
      </c>
      <c r="K13" s="7">
        <v>0.91824405600000003</v>
      </c>
      <c r="L13" s="7">
        <v>0.39199099999999998</v>
      </c>
      <c r="M13" s="7">
        <v>5.861653E-2</v>
      </c>
      <c r="N13" s="7">
        <v>1.3123950592</v>
      </c>
      <c r="O13" s="7">
        <v>9.4041928999999996E-2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C19" sqref="C19"/>
    </sheetView>
  </sheetViews>
  <sheetFormatPr defaultRowHeight="15" x14ac:dyDescent="0.25"/>
  <cols>
    <col min="2" max="2" width="24.42578125" customWidth="1"/>
    <col min="3" max="3" width="14.140625" customWidth="1"/>
    <col min="4" max="4" width="10" customWidth="1"/>
    <col min="5" max="5" width="4.85546875" style="34" customWidth="1"/>
    <col min="6" max="6" width="10" style="34" customWidth="1"/>
  </cols>
  <sheetData>
    <row r="1" spans="1:7" x14ac:dyDescent="0.25">
      <c r="B1" s="59" t="s">
        <v>1490</v>
      </c>
      <c r="E1" s="79"/>
      <c r="F1" s="79"/>
      <c r="G1" s="79"/>
    </row>
    <row r="2" spans="1:7" s="34" customFormat="1" x14ac:dyDescent="0.25">
      <c r="B2" s="60" t="s">
        <v>1482</v>
      </c>
      <c r="E2" s="79"/>
      <c r="F2" s="79"/>
      <c r="G2" s="79"/>
    </row>
    <row r="3" spans="1:7" ht="15.75" thickBot="1" x14ac:dyDescent="0.3">
      <c r="A3" s="17"/>
      <c r="E3" s="79"/>
      <c r="F3" s="79"/>
      <c r="G3" s="79"/>
    </row>
    <row r="4" spans="1:7" ht="15.75" thickBot="1" x14ac:dyDescent="0.3">
      <c r="B4" s="82"/>
      <c r="C4" s="109" t="s">
        <v>1482</v>
      </c>
      <c r="D4" s="110"/>
      <c r="E4" s="83"/>
      <c r="F4" s="111" t="s">
        <v>1481</v>
      </c>
      <c r="G4" s="111"/>
    </row>
    <row r="5" spans="1:7" ht="30.75" customHeight="1" x14ac:dyDescent="0.25">
      <c r="B5" s="96" t="s">
        <v>550</v>
      </c>
      <c r="C5" s="97" t="s">
        <v>551</v>
      </c>
      <c r="D5" s="98" t="s">
        <v>1289</v>
      </c>
      <c r="E5" s="80"/>
      <c r="F5" s="103" t="s">
        <v>551</v>
      </c>
      <c r="G5" s="104" t="s">
        <v>1289</v>
      </c>
    </row>
    <row r="6" spans="1:7" x14ac:dyDescent="0.25">
      <c r="B6" s="89" t="s">
        <v>552</v>
      </c>
      <c r="C6" s="90">
        <v>80</v>
      </c>
      <c r="D6" s="91">
        <v>74</v>
      </c>
      <c r="E6" s="85"/>
      <c r="F6" s="99">
        <v>80</v>
      </c>
      <c r="G6" s="100">
        <v>53</v>
      </c>
    </row>
    <row r="7" spans="1:7" x14ac:dyDescent="0.25">
      <c r="B7" s="92" t="s">
        <v>1480</v>
      </c>
      <c r="C7" s="87">
        <v>10</v>
      </c>
      <c r="D7" s="88">
        <v>88</v>
      </c>
      <c r="E7" s="85"/>
      <c r="F7" s="99">
        <v>10</v>
      </c>
      <c r="G7" s="100">
        <v>67</v>
      </c>
    </row>
    <row r="8" spans="1:7" x14ac:dyDescent="0.25">
      <c r="B8" s="92" t="s">
        <v>553</v>
      </c>
      <c r="C8" s="87">
        <v>53</v>
      </c>
      <c r="D8" s="88">
        <v>83</v>
      </c>
      <c r="E8" s="85"/>
      <c r="F8" s="99">
        <v>53</v>
      </c>
      <c r="G8" s="100">
        <v>42</v>
      </c>
    </row>
    <row r="9" spans="1:7" x14ac:dyDescent="0.25">
      <c r="B9" s="92" t="s">
        <v>554</v>
      </c>
      <c r="C9" s="87">
        <v>173</v>
      </c>
      <c r="D9" s="88">
        <v>79</v>
      </c>
      <c r="E9" s="85"/>
      <c r="F9" s="99">
        <v>173</v>
      </c>
      <c r="G9" s="100">
        <v>45</v>
      </c>
    </row>
    <row r="10" spans="1:7" x14ac:dyDescent="0.25">
      <c r="B10" s="92" t="s">
        <v>555</v>
      </c>
      <c r="C10" s="87">
        <v>80</v>
      </c>
      <c r="D10" s="88">
        <v>81</v>
      </c>
      <c r="E10" s="85"/>
      <c r="F10" s="99">
        <v>80</v>
      </c>
      <c r="G10" s="100">
        <v>38</v>
      </c>
    </row>
    <row r="11" spans="1:7" x14ac:dyDescent="0.25">
      <c r="B11" s="93" t="s">
        <v>556</v>
      </c>
      <c r="C11" s="94">
        <f>SUM(C6:C10)</f>
        <v>396</v>
      </c>
      <c r="D11" s="95">
        <f>AVERAGE(D6:D10)</f>
        <v>81</v>
      </c>
      <c r="E11" s="86"/>
      <c r="F11" s="101">
        <f>SUM(F6:F10)</f>
        <v>396</v>
      </c>
      <c r="G11" s="102">
        <f>AVERAGE(G6:G10)</f>
        <v>49</v>
      </c>
    </row>
    <row r="12" spans="1:7" x14ac:dyDescent="0.25">
      <c r="E12" s="79"/>
      <c r="F12" s="79"/>
      <c r="G12" s="79"/>
    </row>
    <row r="13" spans="1:7" x14ac:dyDescent="0.25">
      <c r="E13" s="79"/>
      <c r="F13" s="79"/>
      <c r="G13" s="79"/>
    </row>
    <row r="14" spans="1:7" x14ac:dyDescent="0.25">
      <c r="E14" s="79"/>
      <c r="F14" s="79"/>
      <c r="G14" s="79"/>
    </row>
    <row r="15" spans="1:7" x14ac:dyDescent="0.25">
      <c r="E15" s="79"/>
      <c r="F15" s="79"/>
      <c r="G15" s="79"/>
    </row>
    <row r="16" spans="1:7" x14ac:dyDescent="0.25">
      <c r="E16" s="79"/>
      <c r="F16" s="79"/>
      <c r="G16" s="79"/>
    </row>
    <row r="17" spans="5:7" x14ac:dyDescent="0.25">
      <c r="E17" s="79"/>
      <c r="F17" s="79"/>
      <c r="G17" s="79"/>
    </row>
    <row r="18" spans="5:7" x14ac:dyDescent="0.25">
      <c r="E18" s="79"/>
      <c r="F18" s="79"/>
      <c r="G18" s="79"/>
    </row>
    <row r="19" spans="5:7" x14ac:dyDescent="0.25">
      <c r="E19" s="79"/>
      <c r="F19" s="79"/>
      <c r="G19" s="79"/>
    </row>
  </sheetData>
  <mergeCells count="2">
    <mergeCell ref="C4:D4"/>
    <mergeCell ref="F4:G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7"/>
  <sheetViews>
    <sheetView workbookViewId="0">
      <selection activeCell="B3" sqref="B3"/>
    </sheetView>
  </sheetViews>
  <sheetFormatPr defaultRowHeight="15" x14ac:dyDescent="0.25"/>
  <cols>
    <col min="1" max="3" width="24.42578125" customWidth="1"/>
    <col min="4" max="4" width="18.28515625" customWidth="1"/>
    <col min="8" max="8" width="9.140625" style="34"/>
    <col min="9" max="10" width="11.7109375" customWidth="1"/>
    <col min="11" max="11" width="17" customWidth="1"/>
    <col min="12" max="12" width="9.140625" style="34"/>
    <col min="15" max="15" width="9.140625" style="34"/>
  </cols>
  <sheetData>
    <row r="1" spans="1:23" x14ac:dyDescent="0.25">
      <c r="A1" s="18"/>
      <c r="B1" s="12" t="s">
        <v>71</v>
      </c>
      <c r="D1" s="11"/>
      <c r="E1" s="19"/>
      <c r="F1" s="19"/>
      <c r="G1" s="19"/>
      <c r="H1" s="19"/>
      <c r="I1" s="11"/>
      <c r="J1" s="19"/>
      <c r="K1" s="19"/>
      <c r="L1" s="19"/>
      <c r="M1" s="19"/>
      <c r="N1" s="19"/>
      <c r="O1" s="19"/>
      <c r="P1" s="19"/>
      <c r="Q1" s="19"/>
      <c r="R1" s="19"/>
      <c r="S1" s="11"/>
      <c r="T1" s="11"/>
      <c r="U1" s="11"/>
      <c r="V1" s="11"/>
      <c r="W1" s="11"/>
    </row>
    <row r="2" spans="1:23" x14ac:dyDescent="0.25">
      <c r="A2" s="18"/>
      <c r="B2" s="105" t="s">
        <v>1482</v>
      </c>
      <c r="D2" s="11"/>
      <c r="E2" s="19"/>
      <c r="F2" s="19"/>
      <c r="G2" s="19"/>
      <c r="H2" s="19"/>
      <c r="I2" s="11"/>
      <c r="J2" s="19"/>
      <c r="K2" s="19"/>
      <c r="L2" s="19"/>
      <c r="M2" s="19"/>
      <c r="N2" s="19"/>
      <c r="O2" s="19"/>
      <c r="P2" s="19"/>
      <c r="Q2" s="19"/>
      <c r="R2" s="19"/>
      <c r="S2" s="11"/>
      <c r="T2" s="11"/>
      <c r="U2" s="11"/>
      <c r="V2" s="11"/>
      <c r="W2" s="11"/>
    </row>
    <row r="3" spans="1:23" ht="15.75" thickBot="1" x14ac:dyDescent="0.3">
      <c r="A3" s="11"/>
      <c r="B3" s="12"/>
      <c r="C3" s="11"/>
      <c r="D3" s="11"/>
      <c r="E3" s="19"/>
      <c r="F3" s="19"/>
      <c r="G3" s="19"/>
      <c r="H3" s="19"/>
      <c r="I3" s="11"/>
      <c r="J3" s="19"/>
      <c r="K3" s="19"/>
      <c r="L3" s="19"/>
      <c r="M3" s="19"/>
      <c r="N3" s="19"/>
      <c r="O3" s="19"/>
      <c r="P3" s="19"/>
      <c r="Q3" s="19"/>
      <c r="R3" s="19"/>
      <c r="S3" s="11"/>
      <c r="T3" s="11"/>
      <c r="U3" s="11"/>
      <c r="V3" s="11"/>
      <c r="W3" s="11"/>
    </row>
    <row r="4" spans="1:23" x14ac:dyDescent="0.25">
      <c r="A4" s="37"/>
      <c r="B4" s="37"/>
      <c r="C4" s="37"/>
      <c r="D4" s="37"/>
      <c r="E4" s="112" t="s">
        <v>476</v>
      </c>
      <c r="F4" s="112"/>
      <c r="G4" s="112"/>
      <c r="H4" s="38"/>
      <c r="I4" s="112" t="s">
        <v>72</v>
      </c>
      <c r="J4" s="112"/>
      <c r="K4" s="112"/>
      <c r="L4" s="38"/>
      <c r="M4" s="112" t="s">
        <v>73</v>
      </c>
      <c r="N4" s="112"/>
      <c r="O4" s="38"/>
      <c r="P4" s="112" t="s">
        <v>74</v>
      </c>
      <c r="Q4" s="112"/>
      <c r="R4" s="112"/>
      <c r="S4" s="112"/>
      <c r="T4" s="112"/>
      <c r="U4" s="11"/>
      <c r="V4" s="11"/>
      <c r="W4" s="11"/>
    </row>
    <row r="5" spans="1:23" ht="68.25" customHeight="1" thickBot="1" x14ac:dyDescent="0.3">
      <c r="A5" s="39" t="s">
        <v>477</v>
      </c>
      <c r="B5" s="39" t="s">
        <v>478</v>
      </c>
      <c r="C5" s="39" t="s">
        <v>75</v>
      </c>
      <c r="D5" s="39" t="s">
        <v>479</v>
      </c>
      <c r="E5" s="40" t="s">
        <v>480</v>
      </c>
      <c r="F5" s="40" t="s">
        <v>481</v>
      </c>
      <c r="G5" s="40" t="s">
        <v>482</v>
      </c>
      <c r="H5" s="41"/>
      <c r="I5" s="40" t="s">
        <v>1123</v>
      </c>
      <c r="J5" s="40" t="s">
        <v>70</v>
      </c>
      <c r="K5" s="40" t="s">
        <v>483</v>
      </c>
      <c r="L5" s="41"/>
      <c r="M5" s="40" t="s">
        <v>68</v>
      </c>
      <c r="N5" s="40" t="s">
        <v>69</v>
      </c>
      <c r="O5" s="41"/>
      <c r="P5" s="42" t="s">
        <v>63</v>
      </c>
      <c r="Q5" s="42" t="s">
        <v>577</v>
      </c>
      <c r="R5" s="42" t="s">
        <v>64</v>
      </c>
      <c r="S5" s="42" t="s">
        <v>578</v>
      </c>
      <c r="T5" s="42" t="s">
        <v>65</v>
      </c>
      <c r="U5" s="15"/>
      <c r="V5" s="15"/>
      <c r="W5" s="15"/>
    </row>
    <row r="6" spans="1:23" x14ac:dyDescent="0.25">
      <c r="A6" t="s">
        <v>23</v>
      </c>
      <c r="B6" s="4" t="s">
        <v>77</v>
      </c>
      <c r="C6" s="5" t="s">
        <v>76</v>
      </c>
      <c r="D6" t="s">
        <v>484</v>
      </c>
      <c r="E6" s="10" t="s">
        <v>485</v>
      </c>
      <c r="F6" s="16" t="s">
        <v>207</v>
      </c>
      <c r="G6" s="2"/>
      <c r="H6" s="30"/>
      <c r="I6" s="43">
        <v>43.827160493827201</v>
      </c>
      <c r="J6" s="7">
        <v>1.2597839667616</v>
      </c>
      <c r="K6" s="7">
        <v>0.59404776367397505</v>
      </c>
      <c r="L6" s="7"/>
      <c r="M6" s="36">
        <v>47.78982467921</v>
      </c>
      <c r="N6" s="30" t="s">
        <v>66</v>
      </c>
      <c r="O6" s="30"/>
      <c r="P6" s="36">
        <v>139.62506505035</v>
      </c>
      <c r="Q6" s="36">
        <v>141.217782962223</v>
      </c>
      <c r="R6" s="36">
        <v>152.21017532079</v>
      </c>
      <c r="S6" s="36">
        <v>163.178716298089</v>
      </c>
      <c r="T6" s="36">
        <v>164.56945672648601</v>
      </c>
    </row>
    <row r="7" spans="1:23" x14ac:dyDescent="0.25">
      <c r="A7" t="s">
        <v>43</v>
      </c>
      <c r="B7" s="4" t="s">
        <v>79</v>
      </c>
      <c r="C7" s="5" t="s">
        <v>78</v>
      </c>
      <c r="D7" t="s">
        <v>484</v>
      </c>
      <c r="E7" s="10" t="s">
        <v>485</v>
      </c>
      <c r="F7" s="16" t="s">
        <v>207</v>
      </c>
      <c r="G7" s="2"/>
      <c r="H7" s="30"/>
      <c r="I7" s="43">
        <v>21.604938271604901</v>
      </c>
      <c r="J7" s="7">
        <v>1.07366267899629</v>
      </c>
      <c r="K7" s="7">
        <v>0.23859412334295499</v>
      </c>
      <c r="L7" s="7"/>
      <c r="M7" s="36">
        <v>21.189779755603013</v>
      </c>
      <c r="N7" s="30" t="s">
        <v>66</v>
      </c>
      <c r="O7" s="30"/>
      <c r="P7" s="36">
        <v>169.33003421823901</v>
      </c>
      <c r="Q7" s="36">
        <v>172.04656039375001</v>
      </c>
      <c r="R7" s="36">
        <v>178.81022024439699</v>
      </c>
      <c r="S7" s="36">
        <v>183.57564653344599</v>
      </c>
      <c r="T7" s="36">
        <v>184.25241931002401</v>
      </c>
    </row>
    <row r="8" spans="1:23" x14ac:dyDescent="0.25">
      <c r="A8" t="s">
        <v>45</v>
      </c>
      <c r="B8" s="4" t="s">
        <v>81</v>
      </c>
      <c r="C8" s="5" t="s">
        <v>80</v>
      </c>
      <c r="D8" t="s">
        <v>484</v>
      </c>
      <c r="E8" s="10" t="s">
        <v>485</v>
      </c>
      <c r="F8" s="16" t="s">
        <v>207</v>
      </c>
      <c r="G8" s="2"/>
      <c r="H8" s="30"/>
      <c r="I8" s="43">
        <v>11.1111111111111</v>
      </c>
      <c r="J8" s="7">
        <v>0.23223533909889199</v>
      </c>
      <c r="K8" s="7">
        <v>0.151698476741043</v>
      </c>
      <c r="L8" s="7"/>
      <c r="M8" s="36">
        <v>68.010735484683011</v>
      </c>
      <c r="N8" s="30" t="s">
        <v>66</v>
      </c>
      <c r="O8" s="30"/>
      <c r="P8" s="36">
        <v>105.15927489325399</v>
      </c>
      <c r="Q8" s="36">
        <v>110.038775620496</v>
      </c>
      <c r="R8" s="36">
        <v>131.98926451531699</v>
      </c>
      <c r="S8" s="36">
        <v>153.51256207862801</v>
      </c>
      <c r="T8" s="36">
        <v>157.07043330618399</v>
      </c>
    </row>
    <row r="9" spans="1:23" x14ac:dyDescent="0.25">
      <c r="A9" t="s">
        <v>22</v>
      </c>
      <c r="B9" s="4" t="s">
        <v>83</v>
      </c>
      <c r="C9" s="5" t="s">
        <v>82</v>
      </c>
      <c r="D9" t="s">
        <v>484</v>
      </c>
      <c r="E9" s="10" t="s">
        <v>485</v>
      </c>
      <c r="F9" s="16" t="s">
        <v>207</v>
      </c>
      <c r="G9" s="2"/>
      <c r="H9" s="30"/>
      <c r="I9" s="43">
        <v>42.592592592592602</v>
      </c>
      <c r="J9" s="7">
        <v>0.88923612326129098</v>
      </c>
      <c r="K9" s="7">
        <v>1.04738617108791</v>
      </c>
      <c r="L9" s="7"/>
      <c r="M9" s="36">
        <v>83.689154645078204</v>
      </c>
      <c r="N9" s="30" t="s">
        <v>67</v>
      </c>
      <c r="O9" s="30"/>
      <c r="P9" s="36">
        <v>74.225099369135606</v>
      </c>
      <c r="Q9" s="36">
        <v>75.994692834118794</v>
      </c>
      <c r="R9" s="36">
        <v>83.689154645078204</v>
      </c>
      <c r="S9" s="36">
        <v>98.549839121241504</v>
      </c>
      <c r="T9" s="36">
        <v>110.976952508707</v>
      </c>
    </row>
    <row r="10" spans="1:23" x14ac:dyDescent="0.25">
      <c r="A10" t="s">
        <v>16</v>
      </c>
      <c r="B10" s="4" t="s">
        <v>85</v>
      </c>
      <c r="C10" s="5" t="s">
        <v>84</v>
      </c>
      <c r="D10" t="s">
        <v>484</v>
      </c>
      <c r="E10" s="10" t="s">
        <v>485</v>
      </c>
      <c r="F10" s="16" t="s">
        <v>207</v>
      </c>
      <c r="G10" s="2"/>
      <c r="H10" s="30"/>
      <c r="I10" s="43">
        <v>73.456790123456798</v>
      </c>
      <c r="J10" s="7">
        <v>2.79672563235837</v>
      </c>
      <c r="K10" s="7">
        <v>1.72962028203445</v>
      </c>
      <c r="L10" s="7"/>
      <c r="M10" s="36">
        <v>61.381914764751002</v>
      </c>
      <c r="N10" s="30" t="s">
        <v>66</v>
      </c>
      <c r="O10" s="30"/>
      <c r="P10" s="36">
        <v>132.423210366673</v>
      </c>
      <c r="Q10" s="36">
        <v>133.63904758221801</v>
      </c>
      <c r="R10" s="36">
        <v>138.618085235249</v>
      </c>
      <c r="S10" s="36">
        <v>144.32395887402299</v>
      </c>
      <c r="T10" s="36">
        <v>145.10720869163799</v>
      </c>
    </row>
    <row r="11" spans="1:23" x14ac:dyDescent="0.25">
      <c r="A11" t="s">
        <v>764</v>
      </c>
      <c r="B11" s="4" t="s">
        <v>765</v>
      </c>
      <c r="C11" s="5" t="s">
        <v>766</v>
      </c>
      <c r="D11" t="s">
        <v>484</v>
      </c>
      <c r="E11" s="10" t="s">
        <v>485</v>
      </c>
      <c r="F11" s="16" t="s">
        <v>797</v>
      </c>
      <c r="G11" s="2"/>
      <c r="H11" s="30"/>
      <c r="I11" s="43">
        <v>12.3456790123457</v>
      </c>
      <c r="J11" s="7">
        <v>8.8195471835143202E-2</v>
      </c>
      <c r="K11" s="7">
        <v>5.6763358163947099E-2</v>
      </c>
      <c r="L11" s="7"/>
      <c r="M11" s="36">
        <v>65.076363361363008</v>
      </c>
      <c r="N11" s="30" t="s">
        <v>66</v>
      </c>
      <c r="O11" s="30"/>
      <c r="P11" s="36">
        <v>89.012185144264507</v>
      </c>
      <c r="Q11" s="36">
        <v>97.295699923113403</v>
      </c>
      <c r="R11" s="36">
        <v>134.92363663863699</v>
      </c>
      <c r="S11" s="36">
        <v>160.56865998457801</v>
      </c>
      <c r="T11" s="36">
        <v>168.27135159879199</v>
      </c>
    </row>
    <row r="12" spans="1:23" x14ac:dyDescent="0.25">
      <c r="A12" t="s">
        <v>767</v>
      </c>
      <c r="B12" s="4" t="s">
        <v>768</v>
      </c>
      <c r="C12" s="5" t="s">
        <v>769</v>
      </c>
      <c r="D12" t="s">
        <v>484</v>
      </c>
      <c r="E12" s="10" t="s">
        <v>485</v>
      </c>
      <c r="F12" s="24" t="s">
        <v>798</v>
      </c>
      <c r="G12" s="2" t="s">
        <v>203</v>
      </c>
      <c r="H12" s="30"/>
      <c r="I12" s="43">
        <v>6.1728395061728403</v>
      </c>
      <c r="J12" s="7">
        <v>5.9677574992739901E-2</v>
      </c>
      <c r="K12" s="7">
        <v>1.16264184176586E-2</v>
      </c>
      <c r="L12" s="7"/>
      <c r="M12" s="36">
        <v>22.013709912151995</v>
      </c>
      <c r="N12" s="30" t="s">
        <v>66</v>
      </c>
      <c r="O12" s="30"/>
      <c r="P12" s="36">
        <v>162.681272363555</v>
      </c>
      <c r="Q12" s="36">
        <v>167.08436424977401</v>
      </c>
      <c r="R12" s="36">
        <v>177.986290087848</v>
      </c>
      <c r="S12" s="36">
        <v>190.00824701703499</v>
      </c>
      <c r="T12" s="36">
        <v>190.51717783684501</v>
      </c>
    </row>
    <row r="13" spans="1:23" x14ac:dyDescent="0.25">
      <c r="A13" t="s">
        <v>53</v>
      </c>
      <c r="B13" s="4" t="s">
        <v>87</v>
      </c>
      <c r="C13" s="5" t="s">
        <v>86</v>
      </c>
      <c r="D13" t="s">
        <v>484</v>
      </c>
      <c r="E13" s="10" t="s">
        <v>485</v>
      </c>
      <c r="F13" s="16" t="s">
        <v>210</v>
      </c>
      <c r="G13" s="2" t="s">
        <v>203</v>
      </c>
      <c r="H13" s="30"/>
      <c r="I13" s="43">
        <v>5.5555555555555598</v>
      </c>
      <c r="J13" s="7">
        <v>3.8931583584334503E-2</v>
      </c>
      <c r="K13" s="7">
        <v>3.9412568749543603E-2</v>
      </c>
      <c r="L13" s="7"/>
      <c r="M13" s="36">
        <v>97.294973673388199</v>
      </c>
      <c r="N13" s="30" t="s">
        <v>67</v>
      </c>
      <c r="O13" s="30"/>
      <c r="P13" s="36">
        <v>71.906818079979104</v>
      </c>
      <c r="Q13" s="36">
        <v>75.1521620024307</v>
      </c>
      <c r="R13" s="36">
        <v>97.294973673388199</v>
      </c>
      <c r="S13" s="36">
        <v>125.178258806722</v>
      </c>
      <c r="T13" s="36">
        <v>131.93709002729301</v>
      </c>
    </row>
    <row r="14" spans="1:23" x14ac:dyDescent="0.25">
      <c r="A14" t="s">
        <v>28</v>
      </c>
      <c r="B14" s="4" t="s">
        <v>89</v>
      </c>
      <c r="C14" s="5" t="s">
        <v>88</v>
      </c>
      <c r="D14" t="s">
        <v>484</v>
      </c>
      <c r="E14" s="10" t="s">
        <v>485</v>
      </c>
      <c r="F14" s="16" t="s">
        <v>207</v>
      </c>
      <c r="G14" s="2"/>
      <c r="H14" s="30"/>
      <c r="I14" s="43">
        <v>25.925925925925899</v>
      </c>
      <c r="J14" s="7">
        <v>0.408225398815796</v>
      </c>
      <c r="K14" s="7">
        <v>0.52011041069800601</v>
      </c>
      <c r="L14" s="7"/>
      <c r="M14" s="36">
        <v>79.745454026447206</v>
      </c>
      <c r="N14" s="30" t="s">
        <v>67</v>
      </c>
      <c r="O14" s="30"/>
      <c r="P14" s="36">
        <v>68.841957918522894</v>
      </c>
      <c r="Q14" s="36">
        <v>69.871879265723294</v>
      </c>
      <c r="R14" s="36">
        <v>79.745454026447206</v>
      </c>
      <c r="S14" s="36">
        <v>87.6711553758375</v>
      </c>
      <c r="T14" s="36">
        <v>90.644015367717302</v>
      </c>
    </row>
    <row r="15" spans="1:23" x14ac:dyDescent="0.25">
      <c r="A15" t="s">
        <v>770</v>
      </c>
      <c r="B15" s="4" t="s">
        <v>771</v>
      </c>
      <c r="C15" s="5" t="s">
        <v>772</v>
      </c>
      <c r="D15" t="s">
        <v>484</v>
      </c>
      <c r="E15" s="10" t="s">
        <v>485</v>
      </c>
      <c r="F15" s="16" t="s">
        <v>797</v>
      </c>
      <c r="G15" s="2"/>
      <c r="H15" s="30"/>
      <c r="I15" s="43">
        <v>12.3456790123457</v>
      </c>
      <c r="J15" s="7">
        <v>0.40439273891634803</v>
      </c>
      <c r="K15" s="7">
        <v>6.9601127135793195E-2</v>
      </c>
      <c r="L15" s="7"/>
      <c r="M15" s="36">
        <v>17.234301371327007</v>
      </c>
      <c r="N15" s="30" t="s">
        <v>66</v>
      </c>
      <c r="O15" s="30"/>
      <c r="P15" s="36">
        <v>163.20119794832999</v>
      </c>
      <c r="Q15" s="36">
        <v>166.78123546754199</v>
      </c>
      <c r="R15" s="36">
        <v>182.76569862867299</v>
      </c>
      <c r="S15" s="36">
        <v>191.29827921840601</v>
      </c>
      <c r="T15" s="36">
        <v>192.809325897322</v>
      </c>
    </row>
    <row r="16" spans="1:23" x14ac:dyDescent="0.25">
      <c r="A16" t="s">
        <v>31</v>
      </c>
      <c r="B16" s="4" t="s">
        <v>91</v>
      </c>
      <c r="C16" s="5" t="s">
        <v>90</v>
      </c>
      <c r="D16" t="s">
        <v>484</v>
      </c>
      <c r="E16" s="10" t="s">
        <v>485</v>
      </c>
      <c r="F16" s="16" t="s">
        <v>207</v>
      </c>
      <c r="G16" s="2"/>
      <c r="H16" s="30"/>
      <c r="I16" s="43">
        <v>39.506172839506199</v>
      </c>
      <c r="J16" s="7">
        <v>0.62516592170953</v>
      </c>
      <c r="K16" s="7">
        <v>0.59473772753230303</v>
      </c>
      <c r="L16" s="7"/>
      <c r="M16" s="36">
        <v>96.075178044176994</v>
      </c>
      <c r="N16" s="30" t="s">
        <v>66</v>
      </c>
      <c r="O16" s="30"/>
      <c r="P16" s="36">
        <v>86.353421397884404</v>
      </c>
      <c r="Q16" s="36">
        <v>90.340771384655497</v>
      </c>
      <c r="R16" s="36">
        <v>103.92482195582301</v>
      </c>
      <c r="S16" s="36">
        <v>117.809488343802</v>
      </c>
      <c r="T16" s="36">
        <v>122.992654836695</v>
      </c>
    </row>
    <row r="17" spans="1:20" x14ac:dyDescent="0.25">
      <c r="A17" t="s">
        <v>59</v>
      </c>
      <c r="B17" s="4" t="s">
        <v>93</v>
      </c>
      <c r="C17" s="5" t="s">
        <v>92</v>
      </c>
      <c r="D17" t="s">
        <v>484</v>
      </c>
      <c r="E17" s="10" t="s">
        <v>485</v>
      </c>
      <c r="F17" s="16" t="s">
        <v>207</v>
      </c>
      <c r="G17" s="2"/>
      <c r="H17" s="30"/>
      <c r="I17" s="43">
        <v>4.9382716049382704</v>
      </c>
      <c r="J17" s="7">
        <v>3.76338924390799E-2</v>
      </c>
      <c r="K17" s="7">
        <v>3.1728131610671902E-2</v>
      </c>
      <c r="L17" s="7"/>
      <c r="M17" s="36">
        <v>91.264709742939004</v>
      </c>
      <c r="N17" s="30" t="s">
        <v>66</v>
      </c>
      <c r="O17" s="30"/>
      <c r="P17" s="36">
        <v>83.222558473196202</v>
      </c>
      <c r="Q17" s="36">
        <v>87.531386698774796</v>
      </c>
      <c r="R17" s="36">
        <v>108.735290257061</v>
      </c>
      <c r="S17" s="36">
        <v>143.965597971253</v>
      </c>
      <c r="T17" s="36">
        <v>151.59239458577801</v>
      </c>
    </row>
    <row r="18" spans="1:20" x14ac:dyDescent="0.25">
      <c r="A18" t="s">
        <v>52</v>
      </c>
      <c r="B18" s="4" t="s">
        <v>95</v>
      </c>
      <c r="C18" s="5" t="s">
        <v>94</v>
      </c>
      <c r="D18" t="s">
        <v>484</v>
      </c>
      <c r="E18" s="10" t="s">
        <v>485</v>
      </c>
      <c r="F18" s="16" t="s">
        <v>211</v>
      </c>
      <c r="G18" s="2" t="s">
        <v>203</v>
      </c>
      <c r="H18" s="30"/>
      <c r="I18" s="43">
        <v>26.543209876543202</v>
      </c>
      <c r="J18" s="7">
        <v>0.47513864714332998</v>
      </c>
      <c r="K18" s="7">
        <v>0.85803682449341201</v>
      </c>
      <c r="L18" s="7"/>
      <c r="M18" s="36">
        <v>57.199739784563398</v>
      </c>
      <c r="N18" s="30" t="s">
        <v>67</v>
      </c>
      <c r="O18" s="30"/>
      <c r="P18" s="36">
        <v>45.203361263975502</v>
      </c>
      <c r="Q18" s="36">
        <v>48.546460069051598</v>
      </c>
      <c r="R18" s="36">
        <v>57.199739784563398</v>
      </c>
      <c r="S18" s="36">
        <v>85.723726820981994</v>
      </c>
      <c r="T18" s="36">
        <v>91.012252186936493</v>
      </c>
    </row>
    <row r="19" spans="1:20" x14ac:dyDescent="0.25">
      <c r="A19" t="s">
        <v>585</v>
      </c>
      <c r="B19" s="4" t="s">
        <v>99</v>
      </c>
      <c r="C19" s="5" t="s">
        <v>98</v>
      </c>
      <c r="D19" t="s">
        <v>484</v>
      </c>
      <c r="E19" s="10" t="s">
        <v>485</v>
      </c>
      <c r="F19" s="16" t="s">
        <v>207</v>
      </c>
      <c r="G19" s="2"/>
      <c r="H19" s="30"/>
      <c r="I19" s="43">
        <v>21.604938271604901</v>
      </c>
      <c r="J19" s="7">
        <v>0.36948272972934998</v>
      </c>
      <c r="K19" s="7">
        <v>0.507241174627453</v>
      </c>
      <c r="L19" s="7"/>
      <c r="M19" s="36">
        <v>71.879663844854093</v>
      </c>
      <c r="N19" s="30" t="s">
        <v>67</v>
      </c>
      <c r="O19" s="30"/>
      <c r="P19" s="36">
        <v>62.863082294939403</v>
      </c>
      <c r="Q19" s="36">
        <v>64.450934193679799</v>
      </c>
      <c r="R19" s="36">
        <v>71.879663844854093</v>
      </c>
      <c r="S19" s="36">
        <v>84.221372955809699</v>
      </c>
      <c r="T19" s="36">
        <v>86.717486501825505</v>
      </c>
    </row>
    <row r="20" spans="1:20" x14ac:dyDescent="0.25">
      <c r="A20" t="s">
        <v>51</v>
      </c>
      <c r="B20" s="4" t="s">
        <v>97</v>
      </c>
      <c r="C20" s="5" t="s">
        <v>96</v>
      </c>
      <c r="D20" t="s">
        <v>484</v>
      </c>
      <c r="E20" s="10" t="s">
        <v>485</v>
      </c>
      <c r="F20" s="16" t="s">
        <v>207</v>
      </c>
      <c r="G20" s="2"/>
      <c r="H20" s="30"/>
      <c r="I20" s="43">
        <v>15.4320987654321</v>
      </c>
      <c r="J20" s="7">
        <v>0.14043780563268099</v>
      </c>
      <c r="K20" s="7">
        <v>0.13747944638541401</v>
      </c>
      <c r="L20" s="7"/>
      <c r="M20" s="36">
        <v>98.841604821774993</v>
      </c>
      <c r="N20" s="30" t="s">
        <v>66</v>
      </c>
      <c r="O20" s="30"/>
      <c r="P20" s="36">
        <v>68.271973213180004</v>
      </c>
      <c r="Q20" s="36">
        <v>71.163912704714704</v>
      </c>
      <c r="R20" s="36">
        <v>101.15839517822501</v>
      </c>
      <c r="S20" s="36">
        <v>128.602339562813</v>
      </c>
      <c r="T20" s="36">
        <v>137.48536745955499</v>
      </c>
    </row>
    <row r="21" spans="1:20" x14ac:dyDescent="0.25">
      <c r="A21" t="s">
        <v>29</v>
      </c>
      <c r="B21" s="4" t="s">
        <v>101</v>
      </c>
      <c r="C21" s="5" t="s">
        <v>100</v>
      </c>
      <c r="D21" t="s">
        <v>484</v>
      </c>
      <c r="E21" s="10" t="s">
        <v>485</v>
      </c>
      <c r="F21" s="16" t="s">
        <v>207</v>
      </c>
      <c r="G21" s="2"/>
      <c r="H21" s="30"/>
      <c r="I21" s="43">
        <v>27.7777777777778</v>
      </c>
      <c r="J21" s="7">
        <v>0.31111906734688799</v>
      </c>
      <c r="K21" s="7">
        <v>0.40285396502821702</v>
      </c>
      <c r="L21" s="7"/>
      <c r="M21" s="36">
        <v>77.469358713638201</v>
      </c>
      <c r="N21" s="30" t="s">
        <v>67</v>
      </c>
      <c r="O21" s="30"/>
      <c r="P21" s="36">
        <v>69.950041398826301</v>
      </c>
      <c r="Q21" s="36">
        <v>70.564888305965994</v>
      </c>
      <c r="R21" s="36">
        <v>77.469358713638201</v>
      </c>
      <c r="S21" s="36">
        <v>89.399675345946704</v>
      </c>
      <c r="T21" s="36">
        <v>92.702966474869896</v>
      </c>
    </row>
    <row r="22" spans="1:20" x14ac:dyDescent="0.25">
      <c r="A22" t="s">
        <v>773</v>
      </c>
      <c r="B22" s="4" t="s">
        <v>774</v>
      </c>
      <c r="C22" s="5" t="s">
        <v>775</v>
      </c>
      <c r="D22" t="s">
        <v>484</v>
      </c>
      <c r="E22" s="10" t="s">
        <v>485</v>
      </c>
      <c r="F22" s="16" t="s">
        <v>797</v>
      </c>
      <c r="G22" s="2"/>
      <c r="H22" s="30"/>
      <c r="I22" s="43">
        <v>3.7037037037037002</v>
      </c>
      <c r="J22" s="7">
        <v>2.02460966799686E-2</v>
      </c>
      <c r="K22" s="7">
        <v>1.0424921318521199E-2</v>
      </c>
      <c r="L22" s="7"/>
      <c r="M22" s="36">
        <v>50.869856317802999</v>
      </c>
      <c r="N22" s="30" t="s">
        <v>66</v>
      </c>
      <c r="O22" s="30"/>
      <c r="P22" s="36">
        <v>101.972977597708</v>
      </c>
      <c r="Q22" s="36">
        <v>116.54197850782801</v>
      </c>
      <c r="R22" s="36">
        <v>149.130143682197</v>
      </c>
      <c r="S22" s="36">
        <v>169.58091543373399</v>
      </c>
      <c r="T22" s="36">
        <v>174.34930832750501</v>
      </c>
    </row>
    <row r="23" spans="1:20" x14ac:dyDescent="0.25">
      <c r="A23" t="s">
        <v>62</v>
      </c>
      <c r="B23" s="4" t="s">
        <v>103</v>
      </c>
      <c r="C23" s="5" t="s">
        <v>102</v>
      </c>
      <c r="D23" t="s">
        <v>484</v>
      </c>
      <c r="E23" s="10" t="s">
        <v>485</v>
      </c>
      <c r="F23" s="16" t="s">
        <v>208</v>
      </c>
      <c r="G23" s="2" t="s">
        <v>203</v>
      </c>
      <c r="H23" s="30"/>
      <c r="I23" s="43">
        <v>11.1111111111111</v>
      </c>
      <c r="J23" s="7">
        <v>9.3117880745479803E-2</v>
      </c>
      <c r="K23" s="7">
        <v>0.13119830708330901</v>
      </c>
      <c r="L23" s="7"/>
      <c r="M23" s="36">
        <v>73.8745764504216</v>
      </c>
      <c r="N23" s="30" t="s">
        <v>67</v>
      </c>
      <c r="O23" s="30"/>
      <c r="P23" s="36">
        <v>48.579896907314001</v>
      </c>
      <c r="Q23" s="36">
        <v>53.305769244083898</v>
      </c>
      <c r="R23" s="36">
        <v>73.8745764504216</v>
      </c>
      <c r="S23" s="36">
        <v>103.789711021618</v>
      </c>
      <c r="T23" s="36">
        <v>112.61498655659901</v>
      </c>
    </row>
    <row r="24" spans="1:20" x14ac:dyDescent="0.25">
      <c r="A24" t="s">
        <v>35</v>
      </c>
      <c r="B24" s="4" t="s">
        <v>105</v>
      </c>
      <c r="C24" s="5" t="s">
        <v>104</v>
      </c>
      <c r="D24" t="s">
        <v>484</v>
      </c>
      <c r="E24" s="10" t="s">
        <v>485</v>
      </c>
      <c r="F24" s="16" t="s">
        <v>207</v>
      </c>
      <c r="G24" s="2"/>
      <c r="H24" s="30"/>
      <c r="I24" s="43">
        <v>32.716049382716101</v>
      </c>
      <c r="J24" s="7">
        <v>0.81667381037001796</v>
      </c>
      <c r="K24" s="7">
        <v>0.73039526198232996</v>
      </c>
      <c r="L24" s="7"/>
      <c r="M24" s="36">
        <v>91.413485391036005</v>
      </c>
      <c r="N24" s="30" t="s">
        <v>66</v>
      </c>
      <c r="O24" s="30"/>
      <c r="P24" s="36">
        <v>85.501650824508999</v>
      </c>
      <c r="Q24" s="36">
        <v>88.569916470340502</v>
      </c>
      <c r="R24" s="36">
        <v>108.58651460896399</v>
      </c>
      <c r="S24" s="36">
        <v>125.57504608765601</v>
      </c>
      <c r="T24" s="36">
        <v>127.175109526279</v>
      </c>
    </row>
    <row r="25" spans="1:20" x14ac:dyDescent="0.25">
      <c r="A25" t="s">
        <v>48</v>
      </c>
      <c r="B25" s="4" t="s">
        <v>107</v>
      </c>
      <c r="C25" s="5" t="s">
        <v>106</v>
      </c>
      <c r="D25" t="s">
        <v>484</v>
      </c>
      <c r="E25" s="10" t="s">
        <v>485</v>
      </c>
      <c r="F25" s="16" t="s">
        <v>213</v>
      </c>
      <c r="G25" s="2" t="s">
        <v>203</v>
      </c>
      <c r="H25" s="30"/>
      <c r="I25" s="43">
        <v>13.580246913580201</v>
      </c>
      <c r="J25" s="7">
        <v>0.33905206336265098</v>
      </c>
      <c r="K25" s="7">
        <v>0.45661768659982999</v>
      </c>
      <c r="L25" s="7"/>
      <c r="M25" s="36">
        <v>74.783550084288095</v>
      </c>
      <c r="N25" s="30" t="s">
        <v>67</v>
      </c>
      <c r="O25" s="30"/>
      <c r="P25" s="36">
        <v>57.578139972998002</v>
      </c>
      <c r="Q25" s="36">
        <v>60.928407123963296</v>
      </c>
      <c r="R25" s="36">
        <v>74.783550084288095</v>
      </c>
      <c r="S25" s="36">
        <v>93.433762039208801</v>
      </c>
      <c r="T25" s="36">
        <v>99.999029137771103</v>
      </c>
    </row>
    <row r="26" spans="1:20" x14ac:dyDescent="0.25">
      <c r="A26" t="s">
        <v>36</v>
      </c>
      <c r="B26" s="4" t="s">
        <v>109</v>
      </c>
      <c r="C26" s="5" t="s">
        <v>108</v>
      </c>
      <c r="D26" t="s">
        <v>484</v>
      </c>
      <c r="E26" s="10" t="s">
        <v>485</v>
      </c>
      <c r="F26" s="16" t="s">
        <v>210</v>
      </c>
      <c r="G26" s="2" t="s">
        <v>203</v>
      </c>
      <c r="H26" s="30"/>
      <c r="I26" s="43">
        <v>17.283950617283899</v>
      </c>
      <c r="J26" s="7">
        <v>0.21082224363489099</v>
      </c>
      <c r="K26" s="7">
        <v>0.286807128782404</v>
      </c>
      <c r="L26" s="7"/>
      <c r="M26" s="36">
        <v>71.338941450051294</v>
      </c>
      <c r="N26" s="30" t="s">
        <v>67</v>
      </c>
      <c r="O26" s="30"/>
      <c r="P26" s="36">
        <v>57.894437277904501</v>
      </c>
      <c r="Q26" s="36">
        <v>60.935722112336002</v>
      </c>
      <c r="R26" s="36">
        <v>71.338941450051294</v>
      </c>
      <c r="S26" s="36">
        <v>87.7810506171094</v>
      </c>
      <c r="T26" s="36">
        <v>99.221371118850499</v>
      </c>
    </row>
    <row r="27" spans="1:20" x14ac:dyDescent="0.25">
      <c r="A27" t="s">
        <v>34</v>
      </c>
      <c r="B27" s="4" t="s">
        <v>111</v>
      </c>
      <c r="C27" s="5" t="s">
        <v>110</v>
      </c>
      <c r="D27" t="s">
        <v>484</v>
      </c>
      <c r="E27" s="10" t="s">
        <v>485</v>
      </c>
      <c r="F27" s="16" t="s">
        <v>207</v>
      </c>
      <c r="G27" s="2"/>
      <c r="H27" s="30"/>
      <c r="I27" s="43">
        <v>38.271604938271601</v>
      </c>
      <c r="J27" s="7">
        <v>0.74220071383858699</v>
      </c>
      <c r="K27" s="7">
        <v>0.645358199336594</v>
      </c>
      <c r="L27" s="7"/>
      <c r="M27" s="36">
        <v>89.288602391650997</v>
      </c>
      <c r="N27" s="30" t="s">
        <v>66</v>
      </c>
      <c r="O27" s="30"/>
      <c r="P27" s="36">
        <v>93.386188021764298</v>
      </c>
      <c r="Q27" s="36">
        <v>99.334609104105894</v>
      </c>
      <c r="R27" s="36">
        <v>110.711397608349</v>
      </c>
      <c r="S27" s="36">
        <v>123.12059483901101</v>
      </c>
      <c r="T27" s="36">
        <v>126.881227303617</v>
      </c>
    </row>
    <row r="28" spans="1:20" x14ac:dyDescent="0.25">
      <c r="A28" t="s">
        <v>1</v>
      </c>
      <c r="B28" s="4" t="s">
        <v>113</v>
      </c>
      <c r="C28" s="5" t="s">
        <v>112</v>
      </c>
      <c r="D28" t="s">
        <v>484</v>
      </c>
      <c r="E28" s="10" t="s">
        <v>485</v>
      </c>
      <c r="F28" s="16" t="s">
        <v>207</v>
      </c>
      <c r="G28" s="2"/>
      <c r="H28" s="30"/>
      <c r="I28" s="43">
        <v>83.3333333333333</v>
      </c>
      <c r="J28" s="7">
        <v>3.0952974932008201</v>
      </c>
      <c r="K28" s="7">
        <v>3.0086007644881398</v>
      </c>
      <c r="L28" s="7"/>
      <c r="M28" s="36">
        <v>98.574382777253007</v>
      </c>
      <c r="N28" s="30" t="s">
        <v>66</v>
      </c>
      <c r="O28" s="30"/>
      <c r="P28" s="36">
        <v>95.850286781180401</v>
      </c>
      <c r="Q28" s="36">
        <v>97.363680250676595</v>
      </c>
      <c r="R28" s="36">
        <v>101.42561722274699</v>
      </c>
      <c r="S28" s="36">
        <v>107.654175024389</v>
      </c>
      <c r="T28" s="36">
        <v>109.864932322149</v>
      </c>
    </row>
    <row r="29" spans="1:20" x14ac:dyDescent="0.25">
      <c r="A29" t="s">
        <v>30</v>
      </c>
      <c r="B29" s="4" t="s">
        <v>115</v>
      </c>
      <c r="C29" s="5" t="s">
        <v>114</v>
      </c>
      <c r="D29" t="s">
        <v>484</v>
      </c>
      <c r="E29" s="10" t="s">
        <v>485</v>
      </c>
      <c r="F29" s="16" t="s">
        <v>207</v>
      </c>
      <c r="G29" s="2"/>
      <c r="H29" s="30"/>
      <c r="I29" s="43">
        <v>34.567901234567898</v>
      </c>
      <c r="J29" s="7">
        <v>1.60000377296814</v>
      </c>
      <c r="K29" s="7">
        <v>0.56804101975763299</v>
      </c>
      <c r="L29" s="7"/>
      <c r="M29" s="36">
        <v>34.496630543003988</v>
      </c>
      <c r="N29" s="30" t="s">
        <v>66</v>
      </c>
      <c r="O29" s="30"/>
      <c r="P29" s="36">
        <v>157.27722764209599</v>
      </c>
      <c r="Q29" s="36">
        <v>159.690016497122</v>
      </c>
      <c r="R29" s="36">
        <v>165.50336945699601</v>
      </c>
      <c r="S29" s="36">
        <v>170.359217389158</v>
      </c>
      <c r="T29" s="36">
        <v>171.56381323109801</v>
      </c>
    </row>
    <row r="30" spans="1:20" x14ac:dyDescent="0.25">
      <c r="A30" t="s">
        <v>12</v>
      </c>
      <c r="B30" s="4" t="s">
        <v>117</v>
      </c>
      <c r="C30" s="5" t="s">
        <v>116</v>
      </c>
      <c r="D30" t="s">
        <v>484</v>
      </c>
      <c r="E30" s="10" t="s">
        <v>485</v>
      </c>
      <c r="F30" s="16" t="s">
        <v>207</v>
      </c>
      <c r="G30" s="2"/>
      <c r="H30" s="30"/>
      <c r="I30" s="43">
        <v>61.728395061728399</v>
      </c>
      <c r="J30" s="7">
        <v>1.7468421324785099</v>
      </c>
      <c r="K30" s="7">
        <v>1.40942638480883</v>
      </c>
      <c r="L30" s="7"/>
      <c r="M30" s="36">
        <v>82.852400636633007</v>
      </c>
      <c r="N30" s="30" t="s">
        <v>66</v>
      </c>
      <c r="O30" s="30"/>
      <c r="P30" s="36">
        <v>104.401441093665</v>
      </c>
      <c r="Q30" s="36">
        <v>106.470631224782</v>
      </c>
      <c r="R30" s="36">
        <v>117.14759936336699</v>
      </c>
      <c r="S30" s="36">
        <v>128.051168173105</v>
      </c>
      <c r="T30" s="36">
        <v>129.44005269280299</v>
      </c>
    </row>
    <row r="31" spans="1:20" x14ac:dyDescent="0.25">
      <c r="A31" t="s">
        <v>25</v>
      </c>
      <c r="B31" s="4" t="s">
        <v>119</v>
      </c>
      <c r="C31" s="5" t="s">
        <v>118</v>
      </c>
      <c r="D31" t="s">
        <v>484</v>
      </c>
      <c r="E31" s="10" t="s">
        <v>485</v>
      </c>
      <c r="F31" s="16" t="s">
        <v>208</v>
      </c>
      <c r="G31" s="2" t="s">
        <v>203</v>
      </c>
      <c r="H31" s="30"/>
      <c r="I31" s="43">
        <v>23.456790123456798</v>
      </c>
      <c r="J31" s="7">
        <v>0.57970283500330699</v>
      </c>
      <c r="K31" s="7">
        <v>0.55798127115878104</v>
      </c>
      <c r="L31" s="7"/>
      <c r="M31" s="36">
        <v>96.297744796773003</v>
      </c>
      <c r="N31" s="30" t="s">
        <v>66</v>
      </c>
      <c r="O31" s="30"/>
      <c r="P31" s="36">
        <v>89.843462007722707</v>
      </c>
      <c r="Q31" s="36">
        <v>93.003859740604696</v>
      </c>
      <c r="R31" s="36">
        <v>103.702255203227</v>
      </c>
      <c r="S31" s="36">
        <v>115.723035612583</v>
      </c>
      <c r="T31" s="36">
        <v>118.624600744741</v>
      </c>
    </row>
    <row r="32" spans="1:20" x14ac:dyDescent="0.25">
      <c r="A32" t="s">
        <v>38</v>
      </c>
      <c r="B32" s="4" t="s">
        <v>121</v>
      </c>
      <c r="C32" s="5" t="s">
        <v>120</v>
      </c>
      <c r="D32" t="s">
        <v>484</v>
      </c>
      <c r="E32" s="10" t="s">
        <v>485</v>
      </c>
      <c r="F32" s="16" t="s">
        <v>207</v>
      </c>
      <c r="G32" s="2"/>
      <c r="H32" s="30"/>
      <c r="I32" s="43">
        <v>22.2222222222222</v>
      </c>
      <c r="J32" s="7">
        <v>0.60843142197559397</v>
      </c>
      <c r="K32" s="7">
        <v>0.71331861595816504</v>
      </c>
      <c r="L32" s="7"/>
      <c r="M32" s="36">
        <v>83.406889650452896</v>
      </c>
      <c r="N32" s="30" t="s">
        <v>67</v>
      </c>
      <c r="O32" s="30"/>
      <c r="P32" s="36">
        <v>64.463309959242096</v>
      </c>
      <c r="Q32" s="36">
        <v>68.263362011548594</v>
      </c>
      <c r="R32" s="36">
        <v>83.406889650452896</v>
      </c>
      <c r="S32" s="36">
        <v>101.38097663632701</v>
      </c>
      <c r="T32" s="36">
        <v>104.986214460238</v>
      </c>
    </row>
    <row r="33" spans="1:20" x14ac:dyDescent="0.25">
      <c r="A33" t="s">
        <v>8</v>
      </c>
      <c r="B33" s="4" t="s">
        <v>123</v>
      </c>
      <c r="C33" s="5" t="s">
        <v>122</v>
      </c>
      <c r="D33" t="s">
        <v>484</v>
      </c>
      <c r="E33" s="10" t="s">
        <v>485</v>
      </c>
      <c r="F33" s="16" t="s">
        <v>207</v>
      </c>
      <c r="G33" s="2"/>
      <c r="H33" s="30"/>
      <c r="I33" s="43">
        <v>69.753086419753103</v>
      </c>
      <c r="J33" s="7">
        <v>1.1916532709455501</v>
      </c>
      <c r="K33" s="7">
        <v>1.42288894991877</v>
      </c>
      <c r="L33" s="7"/>
      <c r="M33" s="36">
        <v>84.174122050408201</v>
      </c>
      <c r="N33" s="30" t="s">
        <v>67</v>
      </c>
      <c r="O33" s="30"/>
      <c r="P33" s="36">
        <v>77.482419578435298</v>
      </c>
      <c r="Q33" s="36">
        <v>78.466443629944294</v>
      </c>
      <c r="R33" s="36">
        <v>84.174122050408201</v>
      </c>
      <c r="S33" s="36">
        <v>90.007025679043494</v>
      </c>
      <c r="T33" s="36">
        <v>91.378434985148701</v>
      </c>
    </row>
    <row r="34" spans="1:20" x14ac:dyDescent="0.25">
      <c r="A34" t="s">
        <v>776</v>
      </c>
      <c r="B34" s="4" t="s">
        <v>777</v>
      </c>
      <c r="C34" s="5" t="s">
        <v>778</v>
      </c>
      <c r="D34" t="s">
        <v>484</v>
      </c>
      <c r="E34" s="10" t="s">
        <v>485</v>
      </c>
      <c r="F34" s="16" t="s">
        <v>797</v>
      </c>
      <c r="G34" s="2"/>
      <c r="H34" s="30"/>
      <c r="I34" s="43">
        <v>9.8765432098765409</v>
      </c>
      <c r="J34" s="7">
        <v>7.6714378189381593E-2</v>
      </c>
      <c r="K34" s="7">
        <v>6.6124354124927301E-2</v>
      </c>
      <c r="L34" s="7"/>
      <c r="M34" s="36">
        <v>90.346471322756997</v>
      </c>
      <c r="N34" s="30" t="s">
        <v>66</v>
      </c>
      <c r="O34" s="30"/>
      <c r="P34" s="36">
        <v>75.363264011621396</v>
      </c>
      <c r="Q34" s="36">
        <v>83.453133844990305</v>
      </c>
      <c r="R34" s="36">
        <v>109.653528677243</v>
      </c>
      <c r="S34" s="36">
        <v>139.32277904516599</v>
      </c>
      <c r="T34" s="36">
        <v>147.84994739799899</v>
      </c>
    </row>
    <row r="35" spans="1:20" x14ac:dyDescent="0.25">
      <c r="A35" t="s">
        <v>204</v>
      </c>
      <c r="B35" t="s">
        <v>205</v>
      </c>
      <c r="C35" s="8" t="s">
        <v>206</v>
      </c>
      <c r="D35" t="s">
        <v>484</v>
      </c>
      <c r="E35" s="10" t="s">
        <v>485</v>
      </c>
      <c r="F35" s="16" t="s">
        <v>207</v>
      </c>
      <c r="G35" s="2"/>
      <c r="H35" s="30"/>
      <c r="I35" s="43">
        <v>4.9382716049382704</v>
      </c>
      <c r="J35" s="7">
        <v>8.3408033252600905E-2</v>
      </c>
      <c r="K35" s="7">
        <v>8.8556251756397003E-2</v>
      </c>
      <c r="L35" s="7"/>
      <c r="M35" s="36">
        <v>99.816077174635495</v>
      </c>
      <c r="N35" s="30"/>
      <c r="O35" s="30"/>
      <c r="P35" s="36">
        <v>78.548167255003605</v>
      </c>
      <c r="Q35" s="36">
        <v>81.957809088344604</v>
      </c>
      <c r="R35" s="36">
        <v>99.816077174635495</v>
      </c>
      <c r="S35" s="36">
        <v>150.67764193977101</v>
      </c>
      <c r="T35" s="36">
        <v>171.01070698773501</v>
      </c>
    </row>
    <row r="36" spans="1:20" x14ac:dyDescent="0.25">
      <c r="A36" t="s">
        <v>779</v>
      </c>
      <c r="B36" s="23" t="s">
        <v>780</v>
      </c>
      <c r="C36" s="26" t="s">
        <v>781</v>
      </c>
      <c r="D36" t="s">
        <v>484</v>
      </c>
      <c r="E36" s="10" t="s">
        <v>485</v>
      </c>
      <c r="F36" s="16" t="s">
        <v>797</v>
      </c>
      <c r="G36" s="2"/>
      <c r="H36" s="30"/>
      <c r="I36" s="43">
        <v>42.592592592592602</v>
      </c>
      <c r="J36" s="7">
        <v>0.65223540171247096</v>
      </c>
      <c r="K36" s="7">
        <v>0.82088020809726303</v>
      </c>
      <c r="L36" s="7"/>
      <c r="M36" s="36">
        <v>79.904345774952404</v>
      </c>
      <c r="N36" s="30" t="s">
        <v>67</v>
      </c>
      <c r="O36" s="30"/>
      <c r="P36" s="36">
        <v>67.197861751743702</v>
      </c>
      <c r="Q36" s="36">
        <v>71.614561041684297</v>
      </c>
      <c r="R36" s="36">
        <v>79.904345774952404</v>
      </c>
      <c r="S36" s="36">
        <v>90.130946367686704</v>
      </c>
      <c r="T36" s="36">
        <v>95.715348130987607</v>
      </c>
    </row>
    <row r="37" spans="1:20" x14ac:dyDescent="0.25">
      <c r="A37" t="s">
        <v>3</v>
      </c>
      <c r="B37" s="4" t="s">
        <v>125</v>
      </c>
      <c r="C37" s="5" t="s">
        <v>124</v>
      </c>
      <c r="D37" t="s">
        <v>484</v>
      </c>
      <c r="E37" s="10" t="s">
        <v>485</v>
      </c>
      <c r="F37" s="16" t="s">
        <v>207</v>
      </c>
      <c r="G37" s="2"/>
      <c r="H37" s="30"/>
      <c r="I37" s="43">
        <v>85.185185185185205</v>
      </c>
      <c r="J37" s="7">
        <v>2.1646817083886498</v>
      </c>
      <c r="K37" s="7">
        <v>2.4994822390773801</v>
      </c>
      <c r="L37" s="7"/>
      <c r="M37" s="36">
        <v>86.710995749568397</v>
      </c>
      <c r="N37" s="30" t="s">
        <v>67</v>
      </c>
      <c r="O37" s="30"/>
      <c r="P37" s="36">
        <v>81.401591527495199</v>
      </c>
      <c r="Q37" s="36">
        <v>82.984328946995504</v>
      </c>
      <c r="R37" s="36">
        <v>86.710995749568397</v>
      </c>
      <c r="S37" s="36">
        <v>90.866962554334705</v>
      </c>
      <c r="T37" s="36">
        <v>93.078511790455195</v>
      </c>
    </row>
    <row r="38" spans="1:20" x14ac:dyDescent="0.25">
      <c r="A38" t="s">
        <v>586</v>
      </c>
      <c r="B38" s="4" t="s">
        <v>701</v>
      </c>
      <c r="C38" s="5" t="s">
        <v>782</v>
      </c>
      <c r="D38" t="s">
        <v>484</v>
      </c>
      <c r="E38" s="10" t="s">
        <v>485</v>
      </c>
      <c r="F38" s="16" t="s">
        <v>797</v>
      </c>
      <c r="G38" s="2"/>
      <c r="H38" s="30"/>
      <c r="I38" s="43">
        <v>10.493827160493799</v>
      </c>
      <c r="J38" s="7">
        <v>8.7094273339445499E-2</v>
      </c>
      <c r="K38" s="7">
        <v>6.5731981467295003E-2</v>
      </c>
      <c r="L38" s="7"/>
      <c r="M38" s="36">
        <v>77.834688327909006</v>
      </c>
      <c r="N38" s="30" t="s">
        <v>66</v>
      </c>
      <c r="O38" s="30"/>
      <c r="P38" s="36">
        <v>95.450190745132801</v>
      </c>
      <c r="Q38" s="36">
        <v>102.063731279724</v>
      </c>
      <c r="R38" s="36">
        <v>122.16531167209099</v>
      </c>
      <c r="S38" s="36">
        <v>139.453510705399</v>
      </c>
      <c r="T38" s="36">
        <v>146.81930494944399</v>
      </c>
    </row>
    <row r="39" spans="1:20" x14ac:dyDescent="0.25">
      <c r="A39" t="s">
        <v>58</v>
      </c>
      <c r="B39" s="4" t="s">
        <v>127</v>
      </c>
      <c r="C39" s="5" t="s">
        <v>126</v>
      </c>
      <c r="D39" t="s">
        <v>484</v>
      </c>
      <c r="E39" s="10" t="s">
        <v>485</v>
      </c>
      <c r="F39" s="16" t="s">
        <v>207</v>
      </c>
      <c r="G39" s="2"/>
      <c r="H39" s="30"/>
      <c r="I39" s="43">
        <v>3.7037037037037002</v>
      </c>
      <c r="J39" s="7">
        <v>9.1963689588113406E-2</v>
      </c>
      <c r="K39" s="7">
        <v>7.9979348047527501E-2</v>
      </c>
      <c r="L39" s="7"/>
      <c r="M39" s="36">
        <v>92.481365408122002</v>
      </c>
      <c r="N39" s="30" t="s">
        <v>66</v>
      </c>
      <c r="O39" s="30"/>
      <c r="P39" s="36">
        <v>86.341836826551997</v>
      </c>
      <c r="Q39" s="36">
        <v>90.9773351981068</v>
      </c>
      <c r="R39" s="36">
        <v>107.518634591878</v>
      </c>
      <c r="S39" s="36">
        <v>131.00447870113101</v>
      </c>
      <c r="T39" s="36">
        <v>135.23150788932099</v>
      </c>
    </row>
    <row r="40" spans="1:20" x14ac:dyDescent="0.25">
      <c r="A40" t="s">
        <v>7</v>
      </c>
      <c r="B40" s="4" t="s">
        <v>129</v>
      </c>
      <c r="C40" s="5" t="s">
        <v>128</v>
      </c>
      <c r="D40" t="s">
        <v>484</v>
      </c>
      <c r="E40" s="10" t="s">
        <v>485</v>
      </c>
      <c r="F40" s="16" t="s">
        <v>207</v>
      </c>
      <c r="G40" s="2"/>
      <c r="H40" s="30"/>
      <c r="I40" s="43">
        <v>69.135802469135797</v>
      </c>
      <c r="J40" s="7">
        <v>1.6745134538091999</v>
      </c>
      <c r="K40" s="7">
        <v>1.8756782779000201</v>
      </c>
      <c r="L40" s="7"/>
      <c r="M40" s="36">
        <v>89.987919148906499</v>
      </c>
      <c r="N40" s="30" t="s">
        <v>67</v>
      </c>
      <c r="O40" s="30"/>
      <c r="P40" s="36">
        <v>81.569611883681901</v>
      </c>
      <c r="Q40" s="36">
        <v>83.518584134138294</v>
      </c>
      <c r="R40" s="36">
        <v>89.987919148906499</v>
      </c>
      <c r="S40" s="36">
        <v>94.804379964883296</v>
      </c>
      <c r="T40" s="36">
        <v>96.416865084250801</v>
      </c>
    </row>
    <row r="41" spans="1:20" x14ac:dyDescent="0.25">
      <c r="A41" t="s">
        <v>783</v>
      </c>
      <c r="B41" s="4" t="s">
        <v>784</v>
      </c>
      <c r="C41" s="5" t="s">
        <v>785</v>
      </c>
      <c r="D41" t="s">
        <v>484</v>
      </c>
      <c r="E41" s="10" t="s">
        <v>485</v>
      </c>
      <c r="F41" s="16" t="s">
        <v>797</v>
      </c>
      <c r="G41" s="2"/>
      <c r="H41" s="30"/>
      <c r="I41" s="43">
        <v>3.7037037037037002</v>
      </c>
      <c r="J41" s="7">
        <v>0.21948575146056801</v>
      </c>
      <c r="K41" s="7">
        <v>0.14670538036119299</v>
      </c>
      <c r="L41" s="7"/>
      <c r="M41" s="36">
        <v>69.381116617786006</v>
      </c>
      <c r="N41" s="30" t="s">
        <v>66</v>
      </c>
      <c r="O41" s="30"/>
      <c r="P41" s="36">
        <v>100.25684032471401</v>
      </c>
      <c r="Q41" s="36">
        <v>107.64386513849</v>
      </c>
      <c r="R41" s="36">
        <v>130.61888338221399</v>
      </c>
      <c r="S41" s="36">
        <v>152.50514312748101</v>
      </c>
      <c r="T41" s="36">
        <v>158.85518491881601</v>
      </c>
    </row>
    <row r="42" spans="1:20" x14ac:dyDescent="0.25">
      <c r="A42" t="s">
        <v>786</v>
      </c>
      <c r="B42" s="4" t="s">
        <v>786</v>
      </c>
      <c r="C42" s="5" t="s">
        <v>787</v>
      </c>
      <c r="D42" t="s">
        <v>484</v>
      </c>
      <c r="E42" s="10" t="s">
        <v>485</v>
      </c>
      <c r="F42" s="16" t="s">
        <v>797</v>
      </c>
      <c r="G42" s="2"/>
      <c r="H42" s="30"/>
      <c r="I42" s="43">
        <v>6.1728395061728403</v>
      </c>
      <c r="J42" s="7">
        <v>0.16115135016484899</v>
      </c>
      <c r="K42" s="7">
        <v>2.0280215004244099E-2</v>
      </c>
      <c r="L42" s="7"/>
      <c r="M42" s="36">
        <v>13.248101712031001</v>
      </c>
      <c r="N42" s="30" t="s">
        <v>66</v>
      </c>
      <c r="O42" s="30"/>
      <c r="P42" s="36">
        <v>169.243829752853</v>
      </c>
      <c r="Q42" s="36">
        <v>175.67297120894</v>
      </c>
      <c r="R42" s="36">
        <v>186.751898287969</v>
      </c>
      <c r="S42" s="36">
        <v>193.755424356265</v>
      </c>
      <c r="T42" s="36">
        <v>194.357099520611</v>
      </c>
    </row>
    <row r="43" spans="1:20" x14ac:dyDescent="0.25">
      <c r="A43" t="s">
        <v>13</v>
      </c>
      <c r="B43" s="4" t="s">
        <v>133</v>
      </c>
      <c r="C43" s="5" t="s">
        <v>132</v>
      </c>
      <c r="D43" t="s">
        <v>484</v>
      </c>
      <c r="E43" s="10" t="s">
        <v>485</v>
      </c>
      <c r="F43" s="16" t="s">
        <v>208</v>
      </c>
      <c r="G43" s="2" t="s">
        <v>203</v>
      </c>
      <c r="H43" s="30"/>
      <c r="I43" s="43">
        <v>51.234567901234598</v>
      </c>
      <c r="J43" s="7">
        <v>1.66239904873808</v>
      </c>
      <c r="K43" s="7">
        <v>1.96402360719488</v>
      </c>
      <c r="L43" s="7"/>
      <c r="M43" s="36">
        <v>84.434754607270193</v>
      </c>
      <c r="N43" s="30" t="s">
        <v>67</v>
      </c>
      <c r="O43" s="30"/>
      <c r="P43" s="36">
        <v>74.4206694761058</v>
      </c>
      <c r="Q43" s="36">
        <v>76.725990213664303</v>
      </c>
      <c r="R43" s="36">
        <v>84.434754607270193</v>
      </c>
      <c r="S43" s="36">
        <v>92.981116894845897</v>
      </c>
      <c r="T43" s="36">
        <v>97.169877628946594</v>
      </c>
    </row>
    <row r="44" spans="1:20" x14ac:dyDescent="0.25">
      <c r="A44" t="s">
        <v>42</v>
      </c>
      <c r="B44" s="4" t="s">
        <v>131</v>
      </c>
      <c r="C44" s="5" t="s">
        <v>130</v>
      </c>
      <c r="D44" t="s">
        <v>484</v>
      </c>
      <c r="E44" s="10" t="s">
        <v>485</v>
      </c>
      <c r="F44" s="16" t="s">
        <v>207</v>
      </c>
      <c r="G44" s="2"/>
      <c r="H44" s="30"/>
      <c r="I44" s="43">
        <v>16.049382716049401</v>
      </c>
      <c r="J44" s="7">
        <v>0.288291046391841</v>
      </c>
      <c r="K44" s="7">
        <v>0.17283091393345801</v>
      </c>
      <c r="L44" s="7"/>
      <c r="M44" s="36">
        <v>61.30149191113199</v>
      </c>
      <c r="N44" s="30" t="s">
        <v>66</v>
      </c>
      <c r="O44" s="30"/>
      <c r="P44" s="36">
        <v>118.535583732475</v>
      </c>
      <c r="Q44" s="36">
        <v>122.117162674818</v>
      </c>
      <c r="R44" s="36">
        <v>138.69850808886801</v>
      </c>
      <c r="S44" s="36">
        <v>153.588255966578</v>
      </c>
      <c r="T44" s="36">
        <v>156.83698553181301</v>
      </c>
    </row>
    <row r="45" spans="1:20" x14ac:dyDescent="0.25">
      <c r="A45" t="s">
        <v>9</v>
      </c>
      <c r="B45" s="4" t="s">
        <v>135</v>
      </c>
      <c r="C45" s="5" t="s">
        <v>134</v>
      </c>
      <c r="D45" t="s">
        <v>484</v>
      </c>
      <c r="E45" s="10" t="s">
        <v>485</v>
      </c>
      <c r="F45" s="16" t="s">
        <v>207</v>
      </c>
      <c r="G45" s="2"/>
      <c r="H45" s="30"/>
      <c r="I45" s="43">
        <v>71.604938271604894</v>
      </c>
      <c r="J45" s="7">
        <v>2.03282400088451</v>
      </c>
      <c r="K45" s="7">
        <v>1.4035722801141499</v>
      </c>
      <c r="L45" s="7"/>
      <c r="M45" s="36">
        <v>69.25627848533199</v>
      </c>
      <c r="N45" s="30" t="s">
        <v>66</v>
      </c>
      <c r="O45" s="30"/>
      <c r="P45" s="36">
        <v>121.250814216693</v>
      </c>
      <c r="Q45" s="36">
        <v>123.659670701026</v>
      </c>
      <c r="R45" s="36">
        <v>130.74372151466801</v>
      </c>
      <c r="S45" s="36">
        <v>139.118726396109</v>
      </c>
      <c r="T45" s="36">
        <v>141.87254325044901</v>
      </c>
    </row>
    <row r="46" spans="1:20" x14ac:dyDescent="0.25">
      <c r="A46" t="s">
        <v>14</v>
      </c>
      <c r="B46" s="4" t="s">
        <v>137</v>
      </c>
      <c r="C46" s="5" t="s">
        <v>136</v>
      </c>
      <c r="D46" t="s">
        <v>484</v>
      </c>
      <c r="E46" s="10" t="s">
        <v>485</v>
      </c>
      <c r="F46" s="16" t="s">
        <v>207</v>
      </c>
      <c r="G46" s="2"/>
      <c r="H46" s="30"/>
      <c r="I46" s="43">
        <v>41.358024691357997</v>
      </c>
      <c r="J46" s="7">
        <v>0.88861996685208899</v>
      </c>
      <c r="K46" s="7">
        <v>0.90460850726789499</v>
      </c>
      <c r="L46" s="7"/>
      <c r="M46" s="36">
        <v>99.937629622069593</v>
      </c>
      <c r="N46" s="30"/>
      <c r="O46" s="30"/>
      <c r="P46" s="36">
        <v>85.198502998684802</v>
      </c>
      <c r="Q46" s="36">
        <v>87.188288114823706</v>
      </c>
      <c r="R46" s="36">
        <v>99.937629622069593</v>
      </c>
      <c r="S46" s="36">
        <v>117.3693338856</v>
      </c>
      <c r="T46" s="36">
        <v>121.762919936402</v>
      </c>
    </row>
    <row r="47" spans="1:20" x14ac:dyDescent="0.25">
      <c r="A47" t="s">
        <v>37</v>
      </c>
      <c r="B47" s="4" t="s">
        <v>139</v>
      </c>
      <c r="C47" s="5" t="s">
        <v>138</v>
      </c>
      <c r="D47" t="s">
        <v>484</v>
      </c>
      <c r="E47" s="10" t="s">
        <v>485</v>
      </c>
      <c r="F47" s="16" t="s">
        <v>207</v>
      </c>
      <c r="G47" s="2"/>
      <c r="H47" s="30"/>
      <c r="I47" s="43">
        <v>23.456790123456798</v>
      </c>
      <c r="J47" s="7">
        <v>0.51695601269881497</v>
      </c>
      <c r="K47" s="7">
        <v>0.59515426191930298</v>
      </c>
      <c r="L47" s="7"/>
      <c r="M47" s="36">
        <v>87.968853727184793</v>
      </c>
      <c r="N47" s="30" t="s">
        <v>67</v>
      </c>
      <c r="O47" s="30"/>
      <c r="P47" s="36">
        <v>75.478510864982297</v>
      </c>
      <c r="Q47" s="36">
        <v>77.015066050044197</v>
      </c>
      <c r="R47" s="36">
        <v>87.968853727184793</v>
      </c>
      <c r="S47" s="36">
        <v>102.40039045695301</v>
      </c>
      <c r="T47" s="36">
        <v>105.344409371034</v>
      </c>
    </row>
    <row r="48" spans="1:20" x14ac:dyDescent="0.25">
      <c r="A48" t="s">
        <v>40</v>
      </c>
      <c r="B48" s="4" t="s">
        <v>141</v>
      </c>
      <c r="C48" s="5" t="s">
        <v>140</v>
      </c>
      <c r="D48" t="s">
        <v>484</v>
      </c>
      <c r="E48" s="10" t="s">
        <v>485</v>
      </c>
      <c r="F48" s="16" t="s">
        <v>207</v>
      </c>
      <c r="G48" s="2"/>
      <c r="H48" s="30"/>
      <c r="I48" s="43">
        <v>32.716049382716101</v>
      </c>
      <c r="J48" s="7">
        <v>0.43154933460349898</v>
      </c>
      <c r="K48" s="7">
        <v>0.234578142848825</v>
      </c>
      <c r="L48" s="7"/>
      <c r="M48" s="36">
        <v>53.386467378555011</v>
      </c>
      <c r="N48" s="30" t="s">
        <v>66</v>
      </c>
      <c r="O48" s="30"/>
      <c r="P48" s="36">
        <v>130.31670471512999</v>
      </c>
      <c r="Q48" s="36">
        <v>132.821854496421</v>
      </c>
      <c r="R48" s="36">
        <v>146.61353262144499</v>
      </c>
      <c r="S48" s="36">
        <v>157.82919294841699</v>
      </c>
      <c r="T48" s="36">
        <v>159.409365528731</v>
      </c>
    </row>
    <row r="49" spans="1:20" x14ac:dyDescent="0.25">
      <c r="A49" t="s">
        <v>47</v>
      </c>
      <c r="B49" s="4" t="s">
        <v>143</v>
      </c>
      <c r="C49" s="5" t="s">
        <v>142</v>
      </c>
      <c r="D49" t="s">
        <v>484</v>
      </c>
      <c r="E49" s="10" t="s">
        <v>485</v>
      </c>
      <c r="F49" s="16" t="s">
        <v>207</v>
      </c>
      <c r="G49" s="2"/>
      <c r="H49" s="30"/>
      <c r="I49" s="43">
        <v>12.3456790123457</v>
      </c>
      <c r="J49" s="7">
        <v>0.44721214757578298</v>
      </c>
      <c r="K49" s="7">
        <v>0.47816847436198301</v>
      </c>
      <c r="L49" s="7"/>
      <c r="M49" s="36">
        <v>91.111632577463297</v>
      </c>
      <c r="N49" s="30" t="s">
        <v>67</v>
      </c>
      <c r="O49" s="30"/>
      <c r="P49" s="36">
        <v>76.926008984949704</v>
      </c>
      <c r="Q49" s="36">
        <v>79.331267212082395</v>
      </c>
      <c r="R49" s="36">
        <v>91.111632577463297</v>
      </c>
      <c r="S49" s="36">
        <v>106.912845349037</v>
      </c>
      <c r="T49" s="36">
        <v>110.331761397866</v>
      </c>
    </row>
    <row r="50" spans="1:20" x14ac:dyDescent="0.25">
      <c r="A50" t="s">
        <v>54</v>
      </c>
      <c r="B50" s="4" t="s">
        <v>145</v>
      </c>
      <c r="C50" s="5" t="s">
        <v>144</v>
      </c>
      <c r="D50" t="s">
        <v>484</v>
      </c>
      <c r="E50" s="10" t="s">
        <v>485</v>
      </c>
      <c r="F50" s="16" t="s">
        <v>212</v>
      </c>
      <c r="G50" s="2" t="s">
        <v>203</v>
      </c>
      <c r="H50" s="30"/>
      <c r="I50" s="43">
        <v>12.3456790123457</v>
      </c>
      <c r="J50" s="7">
        <v>0.281122161279445</v>
      </c>
      <c r="K50" s="7">
        <v>0.30756991718839399</v>
      </c>
      <c r="L50" s="7"/>
      <c r="M50" s="36">
        <v>98.017572827907998</v>
      </c>
      <c r="N50" s="30" t="s">
        <v>67</v>
      </c>
      <c r="O50" s="30"/>
      <c r="P50" s="36">
        <v>69.037995786915999</v>
      </c>
      <c r="Q50" s="36">
        <v>72.869251937142096</v>
      </c>
      <c r="R50" s="36">
        <v>98.017572827907998</v>
      </c>
      <c r="S50" s="36">
        <v>120.090269142682</v>
      </c>
      <c r="T50" s="36">
        <v>126.663224800411</v>
      </c>
    </row>
    <row r="51" spans="1:20" x14ac:dyDescent="0.25">
      <c r="A51" t="s">
        <v>27</v>
      </c>
      <c r="B51" s="4" t="s">
        <v>147</v>
      </c>
      <c r="C51" s="5" t="s">
        <v>146</v>
      </c>
      <c r="D51" t="s">
        <v>484</v>
      </c>
      <c r="E51" s="10" t="s">
        <v>485</v>
      </c>
      <c r="F51" s="16" t="s">
        <v>207</v>
      </c>
      <c r="G51" s="2"/>
      <c r="H51" s="30"/>
      <c r="I51" s="43">
        <v>45.679012345678998</v>
      </c>
      <c r="J51" s="7">
        <v>0.92600824776906898</v>
      </c>
      <c r="K51" s="7">
        <v>0.72200495222941397</v>
      </c>
      <c r="L51" s="7"/>
      <c r="M51" s="36">
        <v>78.137908373626004</v>
      </c>
      <c r="N51" s="30" t="s">
        <v>66</v>
      </c>
      <c r="O51" s="30"/>
      <c r="P51" s="36">
        <v>112.558723808572</v>
      </c>
      <c r="Q51" s="36">
        <v>114.699722924425</v>
      </c>
      <c r="R51" s="36">
        <v>121.862091626374</v>
      </c>
      <c r="S51" s="36">
        <v>129.973337095647</v>
      </c>
      <c r="T51" s="36">
        <v>132.69207098450801</v>
      </c>
    </row>
    <row r="52" spans="1:20" x14ac:dyDescent="0.25">
      <c r="A52" t="s">
        <v>10</v>
      </c>
      <c r="B52" s="4" t="s">
        <v>10</v>
      </c>
      <c r="C52" s="5" t="s">
        <v>148</v>
      </c>
      <c r="D52" t="s">
        <v>484</v>
      </c>
      <c r="E52" s="10" t="s">
        <v>485</v>
      </c>
      <c r="F52" s="16" t="s">
        <v>207</v>
      </c>
      <c r="G52" s="2"/>
      <c r="H52" s="30"/>
      <c r="I52" s="43">
        <v>54.320987654321002</v>
      </c>
      <c r="J52" s="7">
        <v>2.3464397036353999</v>
      </c>
      <c r="K52" s="7">
        <v>3.8403485154749899</v>
      </c>
      <c r="L52" s="7"/>
      <c r="M52" s="36">
        <v>61.906488271530201</v>
      </c>
      <c r="N52" s="30" t="s">
        <v>67</v>
      </c>
      <c r="O52" s="30"/>
      <c r="P52" s="36">
        <v>58.473082862922297</v>
      </c>
      <c r="Q52" s="36">
        <v>58.771987879978397</v>
      </c>
      <c r="R52" s="36">
        <v>61.906488271530201</v>
      </c>
      <c r="S52" s="36">
        <v>64.902716010546399</v>
      </c>
      <c r="T52" s="36">
        <v>65.517553329306807</v>
      </c>
    </row>
    <row r="53" spans="1:20" x14ac:dyDescent="0.25">
      <c r="A53" t="s">
        <v>21</v>
      </c>
      <c r="B53" s="4" t="s">
        <v>150</v>
      </c>
      <c r="C53" s="5" t="s">
        <v>149</v>
      </c>
      <c r="D53" t="s">
        <v>484</v>
      </c>
      <c r="E53" s="10" t="s">
        <v>485</v>
      </c>
      <c r="F53" s="16" t="s">
        <v>207</v>
      </c>
      <c r="G53" s="2"/>
      <c r="H53" s="30"/>
      <c r="I53" s="43">
        <v>23.456790123456798</v>
      </c>
      <c r="J53" s="7">
        <v>0.33436394822300702</v>
      </c>
      <c r="K53" s="7">
        <v>0.45097531850178502</v>
      </c>
      <c r="L53" s="7"/>
      <c r="M53" s="36">
        <v>75.133084101814504</v>
      </c>
      <c r="N53" s="30" t="s">
        <v>67</v>
      </c>
      <c r="O53" s="30"/>
      <c r="P53" s="36">
        <v>61.783453106995097</v>
      </c>
      <c r="Q53" s="36">
        <v>64.120414838374003</v>
      </c>
      <c r="R53" s="36">
        <v>75.133084101814504</v>
      </c>
      <c r="S53" s="36">
        <v>81.560512892278794</v>
      </c>
      <c r="T53" s="36">
        <v>82.5346381590345</v>
      </c>
    </row>
    <row r="54" spans="1:20" x14ac:dyDescent="0.25">
      <c r="A54" t="s">
        <v>50</v>
      </c>
      <c r="B54" s="4" t="s">
        <v>152</v>
      </c>
      <c r="C54" s="5" t="s">
        <v>151</v>
      </c>
      <c r="D54" t="s">
        <v>484</v>
      </c>
      <c r="E54" s="10" t="s">
        <v>485</v>
      </c>
      <c r="F54" s="16" t="s">
        <v>208</v>
      </c>
      <c r="G54" s="2" t="s">
        <v>203</v>
      </c>
      <c r="H54" s="30"/>
      <c r="I54" s="43">
        <v>11.1111111111111</v>
      </c>
      <c r="J54" s="7">
        <v>0.16697545330250199</v>
      </c>
      <c r="K54" s="7">
        <v>0.18542478956414299</v>
      </c>
      <c r="L54" s="7"/>
      <c r="M54" s="36">
        <v>89.490196869706494</v>
      </c>
      <c r="N54" s="30" t="s">
        <v>67</v>
      </c>
      <c r="O54" s="30"/>
      <c r="P54" s="36">
        <v>53.610482829561199</v>
      </c>
      <c r="Q54" s="36">
        <v>60.467389472331703</v>
      </c>
      <c r="R54" s="36">
        <v>89.490196869706494</v>
      </c>
      <c r="S54" s="36">
        <v>111.254996853918</v>
      </c>
      <c r="T54" s="36">
        <v>121.48184294723001</v>
      </c>
    </row>
    <row r="55" spans="1:20" x14ac:dyDescent="0.25">
      <c r="A55" t="s">
        <v>24</v>
      </c>
      <c r="B55" s="4" t="s">
        <v>154</v>
      </c>
      <c r="C55" s="5" t="s">
        <v>153</v>
      </c>
      <c r="D55" t="s">
        <v>484</v>
      </c>
      <c r="E55" s="10" t="s">
        <v>485</v>
      </c>
      <c r="F55" s="16" t="s">
        <v>207</v>
      </c>
      <c r="G55" s="2"/>
      <c r="H55" s="30"/>
      <c r="I55" s="43">
        <v>56.172839506172799</v>
      </c>
      <c r="J55" s="7">
        <v>1.49282709576112</v>
      </c>
      <c r="K55" s="7">
        <v>1.40060052933461</v>
      </c>
      <c r="L55" s="7"/>
      <c r="M55" s="36">
        <v>93.887858925611994</v>
      </c>
      <c r="N55" s="30" t="s">
        <v>66</v>
      </c>
      <c r="O55" s="30"/>
      <c r="P55" s="36">
        <v>95.414915623338004</v>
      </c>
      <c r="Q55" s="36">
        <v>97.972273319236393</v>
      </c>
      <c r="R55" s="36">
        <v>106.11214107438801</v>
      </c>
      <c r="S55" s="36">
        <v>113.59076722787999</v>
      </c>
      <c r="T55" s="36">
        <v>115.43830434340001</v>
      </c>
    </row>
    <row r="56" spans="1:20" x14ac:dyDescent="0.25">
      <c r="A56" t="s">
        <v>20</v>
      </c>
      <c r="B56" s="4" t="s">
        <v>156</v>
      </c>
      <c r="C56" s="5" t="s">
        <v>155</v>
      </c>
      <c r="D56" t="s">
        <v>484</v>
      </c>
      <c r="E56" s="10" t="s">
        <v>485</v>
      </c>
      <c r="F56" s="16" t="s">
        <v>207</v>
      </c>
      <c r="G56" s="2"/>
      <c r="H56" s="30"/>
      <c r="I56" s="43">
        <v>50.617283950617299</v>
      </c>
      <c r="J56" s="7">
        <v>1.25632081911573</v>
      </c>
      <c r="K56" s="7">
        <v>1.37557548479654</v>
      </c>
      <c r="L56" s="7"/>
      <c r="M56" s="36">
        <v>91.587708507929605</v>
      </c>
      <c r="N56" s="30" t="s">
        <v>67</v>
      </c>
      <c r="O56" s="30"/>
      <c r="P56" s="36">
        <v>77.984907524210598</v>
      </c>
      <c r="Q56" s="36">
        <v>82.223889427208903</v>
      </c>
      <c r="R56" s="36">
        <v>91.587708507929605</v>
      </c>
      <c r="S56" s="36">
        <v>102.20864196466999</v>
      </c>
      <c r="T56" s="36">
        <v>105.735935248369</v>
      </c>
    </row>
    <row r="57" spans="1:20" x14ac:dyDescent="0.25">
      <c r="A57" t="s">
        <v>11</v>
      </c>
      <c r="B57" s="4" t="s">
        <v>158</v>
      </c>
      <c r="C57" s="5" t="s">
        <v>157</v>
      </c>
      <c r="D57" t="s">
        <v>484</v>
      </c>
      <c r="E57" s="10" t="s">
        <v>485</v>
      </c>
      <c r="F57" s="16" t="s">
        <v>207</v>
      </c>
      <c r="G57" s="2"/>
      <c r="H57" s="30"/>
      <c r="I57" s="43">
        <v>55.5555555555556</v>
      </c>
      <c r="J57" s="7">
        <v>2.7012666581571501</v>
      </c>
      <c r="K57" s="7">
        <v>2.46819693300105</v>
      </c>
      <c r="L57" s="7"/>
      <c r="M57" s="36">
        <v>90.620313409055001</v>
      </c>
      <c r="N57" s="30" t="s">
        <v>66</v>
      </c>
      <c r="O57" s="30"/>
      <c r="P57" s="36">
        <v>96.307324362586101</v>
      </c>
      <c r="Q57" s="36">
        <v>98.889946358173603</v>
      </c>
      <c r="R57" s="36">
        <v>109.379686590945</v>
      </c>
      <c r="S57" s="36">
        <v>119.26275519497899</v>
      </c>
      <c r="T57" s="36">
        <v>122.42500170939</v>
      </c>
    </row>
    <row r="58" spans="1:20" x14ac:dyDescent="0.25">
      <c r="A58" t="s">
        <v>32</v>
      </c>
      <c r="B58" s="4" t="s">
        <v>160</v>
      </c>
      <c r="C58" s="5" t="s">
        <v>159</v>
      </c>
      <c r="D58" t="s">
        <v>484</v>
      </c>
      <c r="E58" s="10" t="s">
        <v>485</v>
      </c>
      <c r="F58" s="16" t="s">
        <v>207</v>
      </c>
      <c r="G58" s="2"/>
      <c r="H58" s="30"/>
      <c r="I58" s="43">
        <v>36.419753086419803</v>
      </c>
      <c r="J58" s="7">
        <v>1.7394245853881301</v>
      </c>
      <c r="K58" s="7">
        <v>0.77215407078374199</v>
      </c>
      <c r="L58" s="7"/>
      <c r="M58" s="36">
        <v>45.813559635280996</v>
      </c>
      <c r="N58" s="30" t="s">
        <v>66</v>
      </c>
      <c r="O58" s="30"/>
      <c r="P58" s="36">
        <v>142.55252268389199</v>
      </c>
      <c r="Q58" s="36">
        <v>144.89265481250601</v>
      </c>
      <c r="R58" s="36">
        <v>154.186440364719</v>
      </c>
      <c r="S58" s="36">
        <v>162.67524779608701</v>
      </c>
      <c r="T58" s="36">
        <v>165.71494062764</v>
      </c>
    </row>
    <row r="59" spans="1:20" x14ac:dyDescent="0.25">
      <c r="A59" t="s">
        <v>19</v>
      </c>
      <c r="B59" s="4" t="s">
        <v>162</v>
      </c>
      <c r="C59" s="5" t="s">
        <v>161</v>
      </c>
      <c r="D59" t="s">
        <v>484</v>
      </c>
      <c r="E59" s="10" t="s">
        <v>485</v>
      </c>
      <c r="F59" s="16" t="s">
        <v>207</v>
      </c>
      <c r="G59" s="2"/>
      <c r="H59" s="30"/>
      <c r="I59" s="43">
        <v>47.530864197530903</v>
      </c>
      <c r="J59" s="7">
        <v>1.4459596470037299</v>
      </c>
      <c r="K59" s="7">
        <v>1.8500210996734301</v>
      </c>
      <c r="L59" s="7"/>
      <c r="M59" s="36">
        <v>79.829056778063901</v>
      </c>
      <c r="N59" s="30" t="s">
        <v>67</v>
      </c>
      <c r="O59" s="30"/>
      <c r="P59" s="36">
        <v>69.670446133237505</v>
      </c>
      <c r="Q59" s="36">
        <v>71.416569782380506</v>
      </c>
      <c r="R59" s="36">
        <v>79.829056778063901</v>
      </c>
      <c r="S59" s="36">
        <v>88.899537201719497</v>
      </c>
      <c r="T59" s="36">
        <v>92.756134904196898</v>
      </c>
    </row>
    <row r="60" spans="1:20" x14ac:dyDescent="0.25">
      <c r="A60" t="s">
        <v>5</v>
      </c>
      <c r="B60" s="4" t="s">
        <v>164</v>
      </c>
      <c r="C60" s="5" t="s">
        <v>163</v>
      </c>
      <c r="D60" t="s">
        <v>484</v>
      </c>
      <c r="E60" s="10" t="s">
        <v>485</v>
      </c>
      <c r="F60" s="16" t="s">
        <v>207</v>
      </c>
      <c r="G60" s="2"/>
      <c r="H60" s="30"/>
      <c r="I60" s="43">
        <v>62.962962962962997</v>
      </c>
      <c r="J60" s="7">
        <v>2.1566292760147099</v>
      </c>
      <c r="K60" s="7">
        <v>2.5602298409687601</v>
      </c>
      <c r="L60" s="7"/>
      <c r="M60" s="36">
        <v>83.770283148161496</v>
      </c>
      <c r="N60" s="30" t="s">
        <v>67</v>
      </c>
      <c r="O60" s="30"/>
      <c r="P60" s="36">
        <v>77.494155037738594</v>
      </c>
      <c r="Q60" s="36">
        <v>79.177525568994795</v>
      </c>
      <c r="R60" s="36">
        <v>83.770283148161496</v>
      </c>
      <c r="S60" s="36">
        <v>88.754570094915707</v>
      </c>
      <c r="T60" s="36">
        <v>90.228958125747397</v>
      </c>
    </row>
    <row r="61" spans="1:20" x14ac:dyDescent="0.25">
      <c r="A61" t="s">
        <v>39</v>
      </c>
      <c r="B61" s="4" t="s">
        <v>166</v>
      </c>
      <c r="C61" s="5" t="s">
        <v>165</v>
      </c>
      <c r="D61" t="s">
        <v>484</v>
      </c>
      <c r="E61" s="10" t="s">
        <v>485</v>
      </c>
      <c r="F61" s="16" t="s">
        <v>207</v>
      </c>
      <c r="G61" s="2"/>
      <c r="H61" s="30"/>
      <c r="I61" s="43">
        <v>20.987654320987701</v>
      </c>
      <c r="J61" s="7">
        <v>0.51395277953787599</v>
      </c>
      <c r="K61" s="7">
        <v>0.57293021546477996</v>
      </c>
      <c r="L61" s="7"/>
      <c r="M61" s="36">
        <v>86.456169789757396</v>
      </c>
      <c r="N61" s="30" t="s">
        <v>67</v>
      </c>
      <c r="O61" s="30"/>
      <c r="P61" s="36">
        <v>74.130066616694094</v>
      </c>
      <c r="Q61" s="36">
        <v>76.735665167987605</v>
      </c>
      <c r="R61" s="36">
        <v>86.456169789757396</v>
      </c>
      <c r="S61" s="36">
        <v>105.825676002327</v>
      </c>
      <c r="T61" s="36">
        <v>112.99204942751599</v>
      </c>
    </row>
    <row r="62" spans="1:20" x14ac:dyDescent="0.25">
      <c r="A62" t="s">
        <v>57</v>
      </c>
      <c r="B62" s="4" t="s">
        <v>168</v>
      </c>
      <c r="C62" s="5" t="s">
        <v>167</v>
      </c>
      <c r="D62" t="s">
        <v>484</v>
      </c>
      <c r="E62" s="10" t="s">
        <v>485</v>
      </c>
      <c r="F62" s="16" t="s">
        <v>214</v>
      </c>
      <c r="G62" s="2" t="s">
        <v>203</v>
      </c>
      <c r="H62" s="30"/>
      <c r="I62" s="43">
        <v>9.2592592592592595</v>
      </c>
      <c r="J62" s="7">
        <v>6.4691212062938194E-2</v>
      </c>
      <c r="K62" s="7">
        <v>3.7019368110835997E-2</v>
      </c>
      <c r="L62" s="7"/>
      <c r="M62" s="36">
        <v>66.624202003741999</v>
      </c>
      <c r="N62" s="30" t="s">
        <v>66</v>
      </c>
      <c r="O62" s="30"/>
      <c r="P62" s="36">
        <v>74.788332088930105</v>
      </c>
      <c r="Q62" s="36">
        <v>88.687620438189896</v>
      </c>
      <c r="R62" s="36">
        <v>133.375797996258</v>
      </c>
      <c r="S62" s="36">
        <v>165.191269279822</v>
      </c>
      <c r="T62" s="36">
        <v>174.459890748665</v>
      </c>
    </row>
    <row r="63" spans="1:20" x14ac:dyDescent="0.25">
      <c r="A63" t="s">
        <v>56</v>
      </c>
      <c r="B63" s="4" t="s">
        <v>170</v>
      </c>
      <c r="C63" s="5" t="s">
        <v>169</v>
      </c>
      <c r="D63" t="s">
        <v>484</v>
      </c>
      <c r="E63" s="10" t="s">
        <v>485</v>
      </c>
      <c r="F63" s="16" t="s">
        <v>207</v>
      </c>
      <c r="G63" s="2"/>
      <c r="H63" s="30"/>
      <c r="I63" s="43">
        <v>22.2222222222222</v>
      </c>
      <c r="J63" s="7">
        <v>1.42847948495166</v>
      </c>
      <c r="K63" s="7">
        <v>0.25899117210788802</v>
      </c>
      <c r="L63" s="7"/>
      <c r="M63" s="36">
        <v>18.660169810643993</v>
      </c>
      <c r="N63" s="30" t="s">
        <v>66</v>
      </c>
      <c r="O63" s="30"/>
      <c r="P63" s="36">
        <v>176.486173633275</v>
      </c>
      <c r="Q63" s="36">
        <v>177.51727108556599</v>
      </c>
      <c r="R63" s="36">
        <v>181.33983018935601</v>
      </c>
      <c r="S63" s="36">
        <v>186.48409222770599</v>
      </c>
      <c r="T63" s="36">
        <v>187.437658320792</v>
      </c>
    </row>
    <row r="64" spans="1:20" x14ac:dyDescent="0.25">
      <c r="A64" t="s">
        <v>587</v>
      </c>
      <c r="B64" s="4" t="s">
        <v>621</v>
      </c>
      <c r="C64" s="5" t="s">
        <v>788</v>
      </c>
      <c r="D64" t="s">
        <v>484</v>
      </c>
      <c r="E64" s="10" t="s">
        <v>485</v>
      </c>
      <c r="F64" s="16" t="s">
        <v>797</v>
      </c>
      <c r="G64" s="2"/>
      <c r="H64" s="30"/>
      <c r="I64" s="43">
        <v>12.962962962962999</v>
      </c>
      <c r="J64" s="7">
        <v>0.20030112382135301</v>
      </c>
      <c r="K64" s="7">
        <v>0.25550920977088998</v>
      </c>
      <c r="L64" s="7"/>
      <c r="M64" s="36">
        <v>76.912900848198902</v>
      </c>
      <c r="N64" s="30" t="s">
        <v>67</v>
      </c>
      <c r="O64" s="30"/>
      <c r="P64" s="36">
        <v>61.414387039797496</v>
      </c>
      <c r="Q64" s="36">
        <v>63.846716502701902</v>
      </c>
      <c r="R64" s="36">
        <v>76.912900848198902</v>
      </c>
      <c r="S64" s="36">
        <v>95.554262221379801</v>
      </c>
      <c r="T64" s="36">
        <v>100.709738564288</v>
      </c>
    </row>
    <row r="65" spans="1:20" x14ac:dyDescent="0.25">
      <c r="A65" t="s">
        <v>55</v>
      </c>
      <c r="B65" s="4" t="s">
        <v>172</v>
      </c>
      <c r="C65" s="5" t="s">
        <v>171</v>
      </c>
      <c r="D65" t="s">
        <v>484</v>
      </c>
      <c r="E65" s="10" t="s">
        <v>485</v>
      </c>
      <c r="F65" s="16" t="s">
        <v>207</v>
      </c>
      <c r="G65" s="2"/>
      <c r="H65" s="30"/>
      <c r="I65" s="43">
        <v>17.283950617283899</v>
      </c>
      <c r="J65" s="7">
        <v>0.95495662351281496</v>
      </c>
      <c r="K65" s="7">
        <v>0.13960057021787001</v>
      </c>
      <c r="L65" s="7"/>
      <c r="M65" s="36">
        <v>14.500807014337994</v>
      </c>
      <c r="N65" s="30" t="s">
        <v>66</v>
      </c>
      <c r="O65" s="30"/>
      <c r="P65" s="36">
        <v>171.87804459466901</v>
      </c>
      <c r="Q65" s="36">
        <v>174.88459621857899</v>
      </c>
      <c r="R65" s="36">
        <v>185.49919298566201</v>
      </c>
      <c r="S65" s="36">
        <v>191.34522809291599</v>
      </c>
      <c r="T65" s="36">
        <v>192.772377444754</v>
      </c>
    </row>
    <row r="66" spans="1:20" x14ac:dyDescent="0.25">
      <c r="A66" t="s">
        <v>215</v>
      </c>
      <c r="B66" s="4" t="s">
        <v>215</v>
      </c>
      <c r="C66" s="27" t="s">
        <v>216</v>
      </c>
      <c r="D66" t="s">
        <v>484</v>
      </c>
      <c r="E66" s="10" t="s">
        <v>485</v>
      </c>
      <c r="F66" s="16" t="s">
        <v>208</v>
      </c>
      <c r="G66" s="2" t="s">
        <v>203</v>
      </c>
      <c r="H66" s="30"/>
      <c r="I66" s="43">
        <v>12.962962962962999</v>
      </c>
      <c r="J66" s="7">
        <v>0.47508194800143799</v>
      </c>
      <c r="K66" s="7">
        <v>0.300230250600107</v>
      </c>
      <c r="L66" s="7"/>
      <c r="M66" s="36">
        <v>62.084777933070995</v>
      </c>
      <c r="N66" s="30" t="s">
        <v>66</v>
      </c>
      <c r="O66" s="30"/>
      <c r="P66" s="36">
        <v>118.28667072686299</v>
      </c>
      <c r="Q66" s="36">
        <v>122.40453801576299</v>
      </c>
      <c r="R66" s="36">
        <v>137.915222066929</v>
      </c>
      <c r="S66" s="36">
        <v>150.223237117097</v>
      </c>
      <c r="T66" s="36">
        <v>152.44096990418299</v>
      </c>
    </row>
    <row r="67" spans="1:20" x14ac:dyDescent="0.25">
      <c r="A67" t="s">
        <v>588</v>
      </c>
      <c r="B67" s="4" t="s">
        <v>622</v>
      </c>
      <c r="C67" s="27" t="s">
        <v>789</v>
      </c>
      <c r="D67" t="s">
        <v>484</v>
      </c>
      <c r="E67" s="10" t="s">
        <v>485</v>
      </c>
      <c r="F67" s="16" t="s">
        <v>797</v>
      </c>
      <c r="G67" s="2"/>
      <c r="H67" s="30"/>
      <c r="I67" s="43">
        <v>11.1111111111111</v>
      </c>
      <c r="J67" s="7">
        <v>0.127209541517255</v>
      </c>
      <c r="K67" s="7">
        <v>6.9887637256883503E-2</v>
      </c>
      <c r="L67" s="7"/>
      <c r="M67" s="36">
        <v>61.040578329883999</v>
      </c>
      <c r="N67" s="30" t="s">
        <v>66</v>
      </c>
      <c r="O67" s="30"/>
      <c r="P67" s="36">
        <v>109.274889601727</v>
      </c>
      <c r="Q67" s="36">
        <v>112.13854583191301</v>
      </c>
      <c r="R67" s="36">
        <v>138.959421670116</v>
      </c>
      <c r="S67" s="36">
        <v>165.276649174516</v>
      </c>
      <c r="T67" s="36">
        <v>168.761958790351</v>
      </c>
    </row>
    <row r="68" spans="1:20" x14ac:dyDescent="0.25">
      <c r="A68" t="s">
        <v>4</v>
      </c>
      <c r="B68" s="4" t="s">
        <v>174</v>
      </c>
      <c r="C68" s="5" t="s">
        <v>173</v>
      </c>
      <c r="D68" t="s">
        <v>484</v>
      </c>
      <c r="E68" s="10" t="s">
        <v>485</v>
      </c>
      <c r="F68" s="16" t="s">
        <v>207</v>
      </c>
      <c r="G68" s="2"/>
      <c r="H68" s="30"/>
      <c r="I68" s="43">
        <v>85.185185185185205</v>
      </c>
      <c r="J68" s="7">
        <v>3.8201230692594299</v>
      </c>
      <c r="K68" s="7">
        <v>4.7161592396753198</v>
      </c>
      <c r="L68" s="7"/>
      <c r="M68" s="36">
        <v>81.0944744452366</v>
      </c>
      <c r="N68" s="30" t="s">
        <v>67</v>
      </c>
      <c r="O68" s="30"/>
      <c r="P68" s="36">
        <v>78.451097672662897</v>
      </c>
      <c r="Q68" s="36">
        <v>78.681293594726895</v>
      </c>
      <c r="R68" s="36">
        <v>81.0944744452366</v>
      </c>
      <c r="S68" s="36">
        <v>83.958759328221205</v>
      </c>
      <c r="T68" s="36">
        <v>84.371932401590797</v>
      </c>
    </row>
    <row r="69" spans="1:20" x14ac:dyDescent="0.25">
      <c r="A69" t="s">
        <v>49</v>
      </c>
      <c r="B69" s="4" t="s">
        <v>176</v>
      </c>
      <c r="C69" s="5" t="s">
        <v>175</v>
      </c>
      <c r="D69" t="s">
        <v>484</v>
      </c>
      <c r="E69" s="10" t="s">
        <v>485</v>
      </c>
      <c r="F69" s="16" t="s">
        <v>207</v>
      </c>
      <c r="G69" s="2"/>
      <c r="H69" s="30"/>
      <c r="I69" s="43">
        <v>9.8765432098765409</v>
      </c>
      <c r="J69" s="7">
        <v>0.19392427367969201</v>
      </c>
      <c r="K69" s="7">
        <v>0.209962983428644</v>
      </c>
      <c r="L69" s="7"/>
      <c r="M69" s="36">
        <v>92.454544668061303</v>
      </c>
      <c r="N69" s="30" t="s">
        <v>67</v>
      </c>
      <c r="O69" s="30"/>
      <c r="P69" s="36">
        <v>75.621188126298307</v>
      </c>
      <c r="Q69" s="36">
        <v>78.440103886909199</v>
      </c>
      <c r="R69" s="36">
        <v>92.454544668061303</v>
      </c>
      <c r="S69" s="36">
        <v>106.45197743126</v>
      </c>
      <c r="T69" s="36">
        <v>111.205726218715</v>
      </c>
    </row>
    <row r="70" spans="1:20" x14ac:dyDescent="0.25">
      <c r="A70" t="s">
        <v>6</v>
      </c>
      <c r="B70" s="4" t="s">
        <v>178</v>
      </c>
      <c r="C70" s="5" t="s">
        <v>177</v>
      </c>
      <c r="D70" t="s">
        <v>484</v>
      </c>
      <c r="E70" s="10" t="s">
        <v>485</v>
      </c>
      <c r="F70" s="16" t="s">
        <v>207</v>
      </c>
      <c r="G70" s="2"/>
      <c r="H70" s="30"/>
      <c r="I70" s="43">
        <v>61.1111111111111</v>
      </c>
      <c r="J70" s="7">
        <v>2.6528733417108699</v>
      </c>
      <c r="K70" s="7">
        <v>3.2594750925312201</v>
      </c>
      <c r="L70" s="7"/>
      <c r="M70" s="36">
        <v>81.288309733437302</v>
      </c>
      <c r="N70" s="30" t="s">
        <v>67</v>
      </c>
      <c r="O70" s="30"/>
      <c r="P70" s="36">
        <v>75.585571654379606</v>
      </c>
      <c r="Q70" s="36">
        <v>77.287382508391204</v>
      </c>
      <c r="R70" s="36">
        <v>81.288309733437302</v>
      </c>
      <c r="S70" s="36">
        <v>86.491671887504594</v>
      </c>
      <c r="T70" s="36">
        <v>88.014364741216696</v>
      </c>
    </row>
    <row r="71" spans="1:20" x14ac:dyDescent="0.25">
      <c r="A71" t="s">
        <v>41</v>
      </c>
      <c r="B71" s="4" t="s">
        <v>180</v>
      </c>
      <c r="C71" s="5" t="s">
        <v>179</v>
      </c>
      <c r="D71" t="s">
        <v>484</v>
      </c>
      <c r="E71" s="10" t="s">
        <v>485</v>
      </c>
      <c r="F71" s="16" t="s">
        <v>207</v>
      </c>
      <c r="G71" s="2"/>
      <c r="H71" s="30"/>
      <c r="I71" s="43">
        <v>20.370370370370399</v>
      </c>
      <c r="J71" s="7">
        <v>0.30247256734288003</v>
      </c>
      <c r="K71" s="7">
        <v>0.20774801685217101</v>
      </c>
      <c r="L71" s="7"/>
      <c r="M71" s="36">
        <v>69.174105555859001</v>
      </c>
      <c r="N71" s="30" t="s">
        <v>66</v>
      </c>
      <c r="O71" s="30"/>
      <c r="P71" s="36">
        <v>115.113090827785</v>
      </c>
      <c r="Q71" s="36">
        <v>118.794047849747</v>
      </c>
      <c r="R71" s="36">
        <v>130.825894444141</v>
      </c>
      <c r="S71" s="36">
        <v>144.02019160251399</v>
      </c>
      <c r="T71" s="36">
        <v>147.814068789115</v>
      </c>
    </row>
    <row r="72" spans="1:20" x14ac:dyDescent="0.25">
      <c r="A72" t="s">
        <v>790</v>
      </c>
      <c r="B72" s="4" t="s">
        <v>791</v>
      </c>
      <c r="C72" s="5" t="s">
        <v>792</v>
      </c>
      <c r="D72" t="s">
        <v>484</v>
      </c>
      <c r="E72" s="10" t="s">
        <v>485</v>
      </c>
      <c r="F72" s="16" t="s">
        <v>797</v>
      </c>
      <c r="G72" s="2"/>
      <c r="H72" s="30"/>
      <c r="I72" s="43">
        <v>15.4320987654321</v>
      </c>
      <c r="J72" s="7">
        <v>0.57154101854335904</v>
      </c>
      <c r="K72" s="7">
        <v>0.58305504539087805</v>
      </c>
      <c r="L72" s="7"/>
      <c r="M72" s="36">
        <v>92.619453643035598</v>
      </c>
      <c r="N72" s="30" t="s">
        <v>67</v>
      </c>
      <c r="O72" s="30"/>
      <c r="P72" s="36">
        <v>75.788457370149203</v>
      </c>
      <c r="Q72" s="36">
        <v>82.910937274333605</v>
      </c>
      <c r="R72" s="36">
        <v>92.619453643035598</v>
      </c>
      <c r="S72" s="36">
        <v>102.456401009708</v>
      </c>
      <c r="T72" s="36">
        <v>111.75525619046201</v>
      </c>
    </row>
    <row r="73" spans="1:20" x14ac:dyDescent="0.25">
      <c r="A73" t="s">
        <v>793</v>
      </c>
      <c r="B73" s="4" t="s">
        <v>794</v>
      </c>
      <c r="C73" s="5" t="s">
        <v>795</v>
      </c>
      <c r="D73" t="s">
        <v>484</v>
      </c>
      <c r="E73" s="10" t="s">
        <v>485</v>
      </c>
      <c r="F73" s="16" t="s">
        <v>797</v>
      </c>
      <c r="G73" s="2"/>
      <c r="H73" s="30"/>
      <c r="I73" s="43">
        <v>12.3456790123457</v>
      </c>
      <c r="J73" s="7">
        <v>0.82646270269903099</v>
      </c>
      <c r="K73" s="7">
        <v>7.5541948839595099E-2</v>
      </c>
      <c r="L73" s="7"/>
      <c r="M73" s="36">
        <v>9.9992285777290135</v>
      </c>
      <c r="N73" s="30" t="s">
        <v>66</v>
      </c>
      <c r="O73" s="30"/>
      <c r="P73" s="36">
        <v>178.06575476261901</v>
      </c>
      <c r="Q73" s="36">
        <v>181.99588153860199</v>
      </c>
      <c r="R73" s="36">
        <v>190.00077142227099</v>
      </c>
      <c r="S73" s="36">
        <v>194.496637760884</v>
      </c>
      <c r="T73" s="36">
        <v>195.20825991580199</v>
      </c>
    </row>
    <row r="74" spans="1:20" x14ac:dyDescent="0.25">
      <c r="A74" t="s">
        <v>33</v>
      </c>
      <c r="B74" s="4" t="s">
        <v>182</v>
      </c>
      <c r="C74" s="5" t="s">
        <v>181</v>
      </c>
      <c r="D74" t="s">
        <v>484</v>
      </c>
      <c r="E74" s="10" t="s">
        <v>485</v>
      </c>
      <c r="F74" s="16" t="s">
        <v>207</v>
      </c>
      <c r="G74" s="2"/>
      <c r="H74" s="30"/>
      <c r="I74" s="43">
        <v>58.024691358024697</v>
      </c>
      <c r="J74" s="7">
        <v>1.5333814624665101</v>
      </c>
      <c r="K74" s="7">
        <v>1.4620996941940601</v>
      </c>
      <c r="L74" s="7"/>
      <c r="M74" s="36">
        <v>96.041221212859995</v>
      </c>
      <c r="N74" s="30" t="s">
        <v>66</v>
      </c>
      <c r="O74" s="30"/>
      <c r="P74" s="36">
        <v>90.677081455480007</v>
      </c>
      <c r="Q74" s="36">
        <v>93.270387186367103</v>
      </c>
      <c r="R74" s="36">
        <v>103.95877878714001</v>
      </c>
      <c r="S74" s="36">
        <v>118.60255336436801</v>
      </c>
      <c r="T74" s="36">
        <v>125.520326397928</v>
      </c>
    </row>
    <row r="75" spans="1:20" x14ac:dyDescent="0.25">
      <c r="A75" t="s">
        <v>18</v>
      </c>
      <c r="B75" s="4" t="s">
        <v>184</v>
      </c>
      <c r="C75" s="5" t="s">
        <v>183</v>
      </c>
      <c r="D75" t="s">
        <v>484</v>
      </c>
      <c r="E75" s="10" t="s">
        <v>485</v>
      </c>
      <c r="F75" s="16" t="s">
        <v>208</v>
      </c>
      <c r="G75" s="2" t="s">
        <v>203</v>
      </c>
      <c r="H75" s="30"/>
      <c r="I75" s="43">
        <v>36.419753086419803</v>
      </c>
      <c r="J75" s="7">
        <v>0.80996360246282895</v>
      </c>
      <c r="K75" s="7">
        <v>1.20547785357691</v>
      </c>
      <c r="L75" s="7"/>
      <c r="M75" s="36">
        <v>67.187204214301502</v>
      </c>
      <c r="N75" s="30" t="s">
        <v>67</v>
      </c>
      <c r="O75" s="30"/>
      <c r="P75" s="36">
        <v>58.232209351475397</v>
      </c>
      <c r="Q75" s="36">
        <v>60.0117421654273</v>
      </c>
      <c r="R75" s="36">
        <v>67.187204214301502</v>
      </c>
      <c r="S75" s="36">
        <v>75.490514849873605</v>
      </c>
      <c r="T75" s="36">
        <v>78.353880086254406</v>
      </c>
    </row>
    <row r="76" spans="1:20" x14ac:dyDescent="0.25">
      <c r="A76" t="s">
        <v>46</v>
      </c>
      <c r="B76" s="4" t="s">
        <v>186</v>
      </c>
      <c r="C76" s="5" t="s">
        <v>185</v>
      </c>
      <c r="D76" t="s">
        <v>484</v>
      </c>
      <c r="E76" s="10" t="s">
        <v>485</v>
      </c>
      <c r="F76" s="16" t="s">
        <v>208</v>
      </c>
      <c r="G76" s="2" t="s">
        <v>203</v>
      </c>
      <c r="H76" s="30"/>
      <c r="I76" s="43">
        <v>17.283950617283899</v>
      </c>
      <c r="J76" s="7">
        <v>0.216275469709763</v>
      </c>
      <c r="K76" s="7">
        <v>0.14025977557062999</v>
      </c>
      <c r="L76" s="7"/>
      <c r="M76" s="36">
        <v>65.269832308725995</v>
      </c>
      <c r="N76" s="30" t="s">
        <v>66</v>
      </c>
      <c r="O76" s="30"/>
      <c r="P76" s="36">
        <v>113.994428123641</v>
      </c>
      <c r="Q76" s="36">
        <v>117.556993470891</v>
      </c>
      <c r="R76" s="36">
        <v>134.730167691274</v>
      </c>
      <c r="S76" s="36">
        <v>151.872589802265</v>
      </c>
      <c r="T76" s="36">
        <v>158.36292074218599</v>
      </c>
    </row>
    <row r="77" spans="1:20" x14ac:dyDescent="0.25">
      <c r="A77" t="s">
        <v>2</v>
      </c>
      <c r="B77" s="4" t="s">
        <v>188</v>
      </c>
      <c r="C77" s="5" t="s">
        <v>187</v>
      </c>
      <c r="D77" t="s">
        <v>484</v>
      </c>
      <c r="E77" s="10" t="s">
        <v>485</v>
      </c>
      <c r="F77" s="16" t="s">
        <v>207</v>
      </c>
      <c r="G77" s="2"/>
      <c r="H77" s="30"/>
      <c r="I77" s="43">
        <v>80.246913580246897</v>
      </c>
      <c r="J77" s="7">
        <v>5.2140708472998902</v>
      </c>
      <c r="K77" s="7">
        <v>5.0819219130691602</v>
      </c>
      <c r="L77" s="7"/>
      <c r="M77" s="36">
        <v>97.982326119682995</v>
      </c>
      <c r="N77" s="30" t="s">
        <v>66</v>
      </c>
      <c r="O77" s="30"/>
      <c r="P77" s="36">
        <v>94.321069863889804</v>
      </c>
      <c r="Q77" s="36">
        <v>96.759593928366797</v>
      </c>
      <c r="R77" s="36">
        <v>102.01767388031701</v>
      </c>
      <c r="S77" s="36">
        <v>107.98889676186501</v>
      </c>
      <c r="T77" s="36">
        <v>109.530215328449</v>
      </c>
    </row>
    <row r="78" spans="1:20" x14ac:dyDescent="0.25">
      <c r="A78" t="s">
        <v>15</v>
      </c>
      <c r="B78" s="4" t="s">
        <v>190</v>
      </c>
      <c r="C78" s="5" t="s">
        <v>189</v>
      </c>
      <c r="D78" t="s">
        <v>484</v>
      </c>
      <c r="E78" s="10" t="s">
        <v>485</v>
      </c>
      <c r="F78" s="16" t="s">
        <v>207</v>
      </c>
      <c r="G78" s="2"/>
      <c r="H78" s="30"/>
      <c r="I78" s="43">
        <v>48.148148148148103</v>
      </c>
      <c r="J78" s="7">
        <v>0.621342121676009</v>
      </c>
      <c r="K78" s="7">
        <v>0.74222535159659697</v>
      </c>
      <c r="L78" s="7"/>
      <c r="M78" s="36">
        <v>84.142237947405803</v>
      </c>
      <c r="N78" s="30" t="s">
        <v>67</v>
      </c>
      <c r="O78" s="30"/>
      <c r="P78" s="36">
        <v>70.982501859869899</v>
      </c>
      <c r="Q78" s="36">
        <v>75.990939564310295</v>
      </c>
      <c r="R78" s="36">
        <v>84.142237947405803</v>
      </c>
      <c r="S78" s="36">
        <v>94.029550711510694</v>
      </c>
      <c r="T78" s="36">
        <v>97.070793439561896</v>
      </c>
    </row>
    <row r="79" spans="1:20" x14ac:dyDescent="0.25">
      <c r="A79" t="s">
        <v>589</v>
      </c>
      <c r="B79" s="4" t="s">
        <v>623</v>
      </c>
      <c r="C79" s="5" t="s">
        <v>796</v>
      </c>
      <c r="D79" t="s">
        <v>484</v>
      </c>
      <c r="E79" s="10" t="s">
        <v>485</v>
      </c>
      <c r="F79" s="16" t="s">
        <v>797</v>
      </c>
      <c r="G79" s="2"/>
      <c r="H79" s="30"/>
      <c r="I79" s="43">
        <v>55.5555555555556</v>
      </c>
      <c r="J79" s="7">
        <v>1.4338144168351501</v>
      </c>
      <c r="K79" s="7">
        <v>1.1792845383842601</v>
      </c>
      <c r="L79" s="7"/>
      <c r="M79" s="36">
        <v>82.110044819007001</v>
      </c>
      <c r="N79" s="30" t="s">
        <v>66</v>
      </c>
      <c r="O79" s="30"/>
      <c r="P79" s="36">
        <v>105.416591463923</v>
      </c>
      <c r="Q79" s="36">
        <v>108.671842956212</v>
      </c>
      <c r="R79" s="36">
        <v>117.889955180993</v>
      </c>
      <c r="S79" s="36">
        <v>125.66646912805901</v>
      </c>
      <c r="T79" s="36">
        <v>127.416028570416</v>
      </c>
    </row>
    <row r="80" spans="1:20" x14ac:dyDescent="0.25">
      <c r="A80" t="s">
        <v>60</v>
      </c>
      <c r="B80" s="4" t="s">
        <v>192</v>
      </c>
      <c r="C80" s="5" t="s">
        <v>191</v>
      </c>
      <c r="D80" t="s">
        <v>484</v>
      </c>
      <c r="E80" s="10" t="s">
        <v>485</v>
      </c>
      <c r="F80" s="16" t="s">
        <v>207</v>
      </c>
      <c r="G80" s="2"/>
      <c r="H80" s="30"/>
      <c r="I80" s="43">
        <v>6.1728395061728403</v>
      </c>
      <c r="J80" s="7">
        <v>4.2669949371544003E-2</v>
      </c>
      <c r="K80" s="7">
        <v>3.8907811682356699E-2</v>
      </c>
      <c r="L80" s="7"/>
      <c r="M80" s="36">
        <v>90.084322947055995</v>
      </c>
      <c r="N80" s="30" t="s">
        <v>66</v>
      </c>
      <c r="O80" s="30"/>
      <c r="P80" s="36">
        <v>84.711668335043797</v>
      </c>
      <c r="Q80" s="36">
        <v>88.818959532249096</v>
      </c>
      <c r="R80" s="36">
        <v>109.91567705294401</v>
      </c>
      <c r="S80" s="36">
        <v>134.95405341422</v>
      </c>
      <c r="T80" s="36">
        <v>144.316163062432</v>
      </c>
    </row>
    <row r="81" spans="1:20" x14ac:dyDescent="0.25">
      <c r="A81" t="s">
        <v>26</v>
      </c>
      <c r="B81" s="4" t="s">
        <v>194</v>
      </c>
      <c r="C81" s="5" t="s">
        <v>193</v>
      </c>
      <c r="D81" t="s">
        <v>484</v>
      </c>
      <c r="E81" s="10" t="s">
        <v>485</v>
      </c>
      <c r="F81" s="16" t="s">
        <v>207</v>
      </c>
      <c r="G81" s="2"/>
      <c r="H81" s="30"/>
      <c r="I81" s="43">
        <v>13.580246913580201</v>
      </c>
      <c r="J81" s="7">
        <v>0.184083000985928</v>
      </c>
      <c r="K81" s="7">
        <v>0.18819503392262199</v>
      </c>
      <c r="L81" s="7"/>
      <c r="M81" s="36">
        <v>96.731029314025804</v>
      </c>
      <c r="N81" s="30" t="s">
        <v>67</v>
      </c>
      <c r="O81" s="30"/>
      <c r="P81" s="36">
        <v>76.098584746415497</v>
      </c>
      <c r="Q81" s="36">
        <v>81.451234207517601</v>
      </c>
      <c r="R81" s="36">
        <v>96.731029314025804</v>
      </c>
      <c r="S81" s="36">
        <v>112.402988673103</v>
      </c>
      <c r="T81" s="36">
        <v>114.69641384506799</v>
      </c>
    </row>
    <row r="82" spans="1:20" x14ac:dyDescent="0.25">
      <c r="A82" t="s">
        <v>61</v>
      </c>
      <c r="B82" s="4" t="s">
        <v>198</v>
      </c>
      <c r="C82" s="5" t="s">
        <v>197</v>
      </c>
      <c r="D82" t="s">
        <v>484</v>
      </c>
      <c r="E82" s="10" t="s">
        <v>485</v>
      </c>
      <c r="F82" s="16" t="s">
        <v>209</v>
      </c>
      <c r="G82" s="2" t="s">
        <v>203</v>
      </c>
      <c r="H82" s="30"/>
      <c r="I82" s="43">
        <v>4.9382716049382704</v>
      </c>
      <c r="J82" s="7">
        <v>7.0000343771509904E-2</v>
      </c>
      <c r="K82" s="7">
        <v>7.4372506792879101E-2</v>
      </c>
      <c r="L82" s="7"/>
      <c r="M82" s="36">
        <v>92.468307523710493</v>
      </c>
      <c r="N82" s="30" t="s">
        <v>67</v>
      </c>
      <c r="O82" s="30"/>
      <c r="P82" s="36">
        <v>60.7900860970759</v>
      </c>
      <c r="Q82" s="36">
        <v>68.854500573094896</v>
      </c>
      <c r="R82" s="36">
        <v>92.468307523710493</v>
      </c>
      <c r="S82" s="36">
        <v>116.28727137535699</v>
      </c>
      <c r="T82" s="36">
        <v>123.71543258091199</v>
      </c>
    </row>
    <row r="83" spans="1:20" x14ac:dyDescent="0.25">
      <c r="A83" t="s">
        <v>17</v>
      </c>
      <c r="B83" s="4" t="s">
        <v>200</v>
      </c>
      <c r="C83" s="5" t="s">
        <v>199</v>
      </c>
      <c r="D83" t="s">
        <v>484</v>
      </c>
      <c r="E83" s="10" t="s">
        <v>485</v>
      </c>
      <c r="F83" s="16" t="s">
        <v>207</v>
      </c>
      <c r="G83" s="2"/>
      <c r="H83" s="30"/>
      <c r="I83" s="43">
        <v>50</v>
      </c>
      <c r="J83" s="7">
        <v>1.66139770066144</v>
      </c>
      <c r="K83" s="7">
        <v>1.7749555716394201</v>
      </c>
      <c r="L83" s="7"/>
      <c r="M83" s="36">
        <v>93.271749240673401</v>
      </c>
      <c r="N83" s="30" t="s">
        <v>67</v>
      </c>
      <c r="O83" s="30"/>
      <c r="P83" s="36">
        <v>83.899984077209396</v>
      </c>
      <c r="Q83" s="36">
        <v>84.924293922256695</v>
      </c>
      <c r="R83" s="36">
        <v>93.271749240673401</v>
      </c>
      <c r="S83" s="36">
        <v>102.48749766201399</v>
      </c>
      <c r="T83" s="36">
        <v>106.89099078219201</v>
      </c>
    </row>
    <row r="84" spans="1:20" x14ac:dyDescent="0.25">
      <c r="A84" t="s">
        <v>0</v>
      </c>
      <c r="B84" s="4" t="s">
        <v>202</v>
      </c>
      <c r="C84" s="5" t="s">
        <v>201</v>
      </c>
      <c r="D84" t="s">
        <v>484</v>
      </c>
      <c r="E84" s="10" t="s">
        <v>485</v>
      </c>
      <c r="F84" s="16" t="s">
        <v>207</v>
      </c>
      <c r="G84" s="2"/>
      <c r="H84" s="30"/>
      <c r="I84" s="43">
        <v>91.358024691357997</v>
      </c>
      <c r="J84" s="7">
        <v>4.7529790106008099</v>
      </c>
      <c r="K84" s="7">
        <v>6.01568729786415</v>
      </c>
      <c r="L84" s="7"/>
      <c r="M84" s="36">
        <v>79.394546890943005</v>
      </c>
      <c r="N84" s="30" t="s">
        <v>67</v>
      </c>
      <c r="O84" s="30"/>
      <c r="P84" s="36">
        <v>77.115506684917705</v>
      </c>
      <c r="Q84" s="36">
        <v>77.5541374296333</v>
      </c>
      <c r="R84" s="36">
        <v>79.394546890943005</v>
      </c>
      <c r="S84" s="36">
        <v>81.268838977490304</v>
      </c>
      <c r="T84" s="36">
        <v>82.033407169729699</v>
      </c>
    </row>
    <row r="85" spans="1:20" x14ac:dyDescent="0.25">
      <c r="A85" t="s">
        <v>44</v>
      </c>
      <c r="B85" s="4" t="s">
        <v>196</v>
      </c>
      <c r="C85" s="5" t="s">
        <v>195</v>
      </c>
      <c r="D85" t="s">
        <v>484</v>
      </c>
      <c r="E85" s="10" t="s">
        <v>485</v>
      </c>
      <c r="F85" s="16" t="s">
        <v>207</v>
      </c>
      <c r="G85" s="2"/>
      <c r="H85" s="30"/>
      <c r="I85" s="43">
        <v>30.8641975308642</v>
      </c>
      <c r="J85" s="7">
        <v>1.24451260433147</v>
      </c>
      <c r="K85" s="7">
        <v>0.76298431009990797</v>
      </c>
      <c r="L85" s="7"/>
      <c r="M85" s="36">
        <v>62.951172960203991</v>
      </c>
      <c r="N85" s="30" t="s">
        <v>66</v>
      </c>
      <c r="O85" s="30"/>
      <c r="P85" s="36">
        <v>125.721197212912</v>
      </c>
      <c r="Q85" s="36">
        <v>128.86909042878099</v>
      </c>
      <c r="R85" s="36">
        <v>137.04882703979601</v>
      </c>
      <c r="S85" s="36">
        <v>146.37388016330701</v>
      </c>
      <c r="T85" s="36">
        <v>149.77972022705799</v>
      </c>
    </row>
    <row r="87" spans="1:20" x14ac:dyDescent="0.25">
      <c r="M87" s="6">
        <f>AVERAGE(M6:M85)</f>
        <v>74.292169842645961</v>
      </c>
    </row>
  </sheetData>
  <mergeCells count="4">
    <mergeCell ref="E4:G4"/>
    <mergeCell ref="I4:K4"/>
    <mergeCell ref="M4:N4"/>
    <mergeCell ref="P4:T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workbookViewId="0">
      <selection activeCell="M17" sqref="M17"/>
    </sheetView>
  </sheetViews>
  <sheetFormatPr defaultRowHeight="15" x14ac:dyDescent="0.25"/>
  <cols>
    <col min="1" max="2" width="14.7109375" customWidth="1"/>
    <col min="3" max="3" width="23.5703125" customWidth="1"/>
    <col min="4" max="4" width="17.85546875" customWidth="1"/>
    <col min="8" max="8" width="9.140625" style="34"/>
    <col min="10" max="10" width="18.85546875" customWidth="1"/>
    <col min="11" max="11" width="17.85546875" customWidth="1"/>
    <col min="12" max="12" width="9.140625" style="34" customWidth="1"/>
    <col min="13" max="14" width="15.42578125" customWidth="1"/>
    <col min="15" max="15" width="9.140625" style="34"/>
  </cols>
  <sheetData>
    <row r="1" spans="1:20" s="11" customFormat="1" ht="12" thickBot="1" x14ac:dyDescent="0.25">
      <c r="B1" s="12" t="s">
        <v>230</v>
      </c>
      <c r="E1" s="13"/>
      <c r="F1" s="13"/>
      <c r="G1" s="13"/>
      <c r="H1" s="19"/>
      <c r="I1" s="13"/>
      <c r="J1" s="13"/>
      <c r="K1" s="13"/>
      <c r="L1" s="19"/>
      <c r="M1" s="13"/>
      <c r="N1" s="13"/>
      <c r="O1" s="19"/>
      <c r="P1" s="19"/>
      <c r="Q1" s="19"/>
      <c r="R1" s="19"/>
    </row>
    <row r="2" spans="1:20" s="11" customFormat="1" ht="12" customHeight="1" x14ac:dyDescent="0.2">
      <c r="A2" s="37"/>
      <c r="B2" s="106" t="s">
        <v>1482</v>
      </c>
      <c r="C2" s="37"/>
      <c r="D2" s="37"/>
      <c r="E2" s="112" t="s">
        <v>476</v>
      </c>
      <c r="F2" s="112"/>
      <c r="G2" s="112"/>
      <c r="H2" s="38"/>
      <c r="I2" s="112" t="s">
        <v>72</v>
      </c>
      <c r="J2" s="112"/>
      <c r="K2" s="112"/>
      <c r="L2" s="38"/>
      <c r="M2" s="112" t="s">
        <v>73</v>
      </c>
      <c r="N2" s="112"/>
      <c r="O2" s="38"/>
      <c r="P2" s="112" t="s">
        <v>74</v>
      </c>
      <c r="Q2" s="112"/>
      <c r="R2" s="112"/>
      <c r="S2" s="112"/>
      <c r="T2" s="112"/>
    </row>
    <row r="3" spans="1:20" s="11" customFormat="1" ht="12" x14ac:dyDescent="0.2">
      <c r="A3" s="37"/>
      <c r="B3" s="106"/>
      <c r="C3" s="37"/>
      <c r="D3" s="37"/>
      <c r="E3" s="37"/>
      <c r="F3" s="37"/>
      <c r="G3" s="37"/>
      <c r="H3" s="38"/>
      <c r="I3" s="37"/>
      <c r="J3" s="37"/>
      <c r="K3" s="37"/>
      <c r="L3" s="38"/>
      <c r="M3" s="37"/>
      <c r="N3" s="37"/>
      <c r="O3" s="38"/>
      <c r="P3" s="38"/>
      <c r="Q3" s="38"/>
      <c r="R3" s="38"/>
      <c r="S3" s="38"/>
      <c r="T3" s="38"/>
    </row>
    <row r="4" spans="1:20" s="15" customFormat="1" ht="64.5" customHeight="1" thickBot="1" x14ac:dyDescent="0.25">
      <c r="A4" s="39" t="s">
        <v>477</v>
      </c>
      <c r="B4" s="39" t="s">
        <v>478</v>
      </c>
      <c r="C4" s="39" t="s">
        <v>75</v>
      </c>
      <c r="D4" s="39" t="s">
        <v>479</v>
      </c>
      <c r="E4" s="40" t="s">
        <v>480</v>
      </c>
      <c r="F4" s="40" t="s">
        <v>481</v>
      </c>
      <c r="G4" s="40" t="s">
        <v>482</v>
      </c>
      <c r="H4" s="41"/>
      <c r="I4" s="40" t="s">
        <v>1124</v>
      </c>
      <c r="J4" s="45" t="s">
        <v>70</v>
      </c>
      <c r="K4" s="45" t="s">
        <v>483</v>
      </c>
      <c r="L4" s="46"/>
      <c r="M4" s="47" t="s">
        <v>68</v>
      </c>
      <c r="N4" s="47" t="s">
        <v>69</v>
      </c>
      <c r="O4" s="48"/>
      <c r="P4" s="49" t="s">
        <v>63</v>
      </c>
      <c r="Q4" s="49" t="s">
        <v>577</v>
      </c>
      <c r="R4" s="49" t="s">
        <v>64</v>
      </c>
      <c r="S4" s="49" t="s">
        <v>578</v>
      </c>
      <c r="T4" s="49" t="s">
        <v>65</v>
      </c>
    </row>
    <row r="5" spans="1:20" x14ac:dyDescent="0.25">
      <c r="A5" s="34" t="s">
        <v>473</v>
      </c>
      <c r="B5" s="34" t="s">
        <v>474</v>
      </c>
      <c r="C5" s="31" t="s">
        <v>475</v>
      </c>
      <c r="D5" s="34" t="s">
        <v>486</v>
      </c>
      <c r="E5" s="34" t="s">
        <v>485</v>
      </c>
      <c r="F5" s="32" t="s">
        <v>487</v>
      </c>
      <c r="G5" s="34" t="s">
        <v>203</v>
      </c>
      <c r="I5" s="36">
        <v>84.615384615384599</v>
      </c>
      <c r="J5" s="7">
        <v>0.23155889900000001</v>
      </c>
      <c r="K5" s="7">
        <v>0.312990553</v>
      </c>
      <c r="L5" s="7"/>
      <c r="M5" s="36">
        <v>71.139677449999994</v>
      </c>
      <c r="N5" s="30" t="s">
        <v>67</v>
      </c>
      <c r="O5" s="30"/>
      <c r="P5" s="36">
        <v>66.228375150000005</v>
      </c>
      <c r="Q5" s="36">
        <v>66.93578995</v>
      </c>
      <c r="R5" s="36">
        <v>71.139677449999994</v>
      </c>
      <c r="S5" s="36">
        <v>74.890007330000003</v>
      </c>
      <c r="T5" s="36">
        <v>76.31301655</v>
      </c>
    </row>
    <row r="6" spans="1:20" x14ac:dyDescent="0.25">
      <c r="A6" s="34" t="s">
        <v>1483</v>
      </c>
      <c r="B6" s="34" t="s">
        <v>1290</v>
      </c>
      <c r="C6" s="31" t="s">
        <v>237</v>
      </c>
      <c r="D6" s="34" t="s">
        <v>486</v>
      </c>
      <c r="E6" s="34" t="s">
        <v>485</v>
      </c>
      <c r="F6" s="32" t="s">
        <v>229</v>
      </c>
      <c r="G6" s="34" t="s">
        <v>203</v>
      </c>
      <c r="I6" s="36">
        <v>76.923076923076906</v>
      </c>
      <c r="J6" s="7">
        <v>0.26095049399999998</v>
      </c>
      <c r="K6" s="7">
        <v>0.314941998</v>
      </c>
      <c r="L6" s="7"/>
      <c r="M6" s="36">
        <v>83.45392717</v>
      </c>
      <c r="N6" s="30" t="s">
        <v>67</v>
      </c>
      <c r="O6" s="30"/>
      <c r="P6" s="36">
        <v>76.725298030000005</v>
      </c>
      <c r="Q6" s="36">
        <v>77.873108590000001</v>
      </c>
      <c r="R6" s="36">
        <v>83.45392717</v>
      </c>
      <c r="S6" s="36">
        <v>87.85824101</v>
      </c>
      <c r="T6" s="36">
        <v>89.219820690000006</v>
      </c>
    </row>
    <row r="7" spans="1:20" x14ac:dyDescent="0.25">
      <c r="A7" s="34" t="s">
        <v>222</v>
      </c>
      <c r="B7" s="34" t="s">
        <v>226</v>
      </c>
      <c r="C7" s="31" t="s">
        <v>233</v>
      </c>
      <c r="D7" s="34" t="s">
        <v>486</v>
      </c>
      <c r="E7" s="34" t="s">
        <v>485</v>
      </c>
      <c r="F7" s="32" t="s">
        <v>207</v>
      </c>
      <c r="G7" s="34"/>
      <c r="I7" s="36">
        <v>84.615384615384599</v>
      </c>
      <c r="J7" s="7">
        <v>0.35412890200000002</v>
      </c>
      <c r="K7" s="7">
        <v>0.41268999000000001</v>
      </c>
      <c r="L7" s="7"/>
      <c r="M7" s="36">
        <v>85.930115799999996</v>
      </c>
      <c r="N7" s="30" t="s">
        <v>67</v>
      </c>
      <c r="O7" s="30"/>
      <c r="P7" s="36">
        <v>82.859177549999998</v>
      </c>
      <c r="Q7" s="36">
        <v>83.784204990000006</v>
      </c>
      <c r="R7" s="36">
        <v>85.930115799999996</v>
      </c>
      <c r="S7" s="36">
        <v>88.769198059999994</v>
      </c>
      <c r="T7" s="36">
        <v>89.12330351</v>
      </c>
    </row>
    <row r="8" spans="1:20" x14ac:dyDescent="0.25">
      <c r="A8" s="34" t="s">
        <v>1479</v>
      </c>
      <c r="B8" s="34" t="s">
        <v>220</v>
      </c>
      <c r="C8" s="31" t="s">
        <v>235</v>
      </c>
      <c r="D8" s="34" t="s">
        <v>486</v>
      </c>
      <c r="E8" s="34" t="s">
        <v>485</v>
      </c>
      <c r="F8" s="32" t="s">
        <v>207</v>
      </c>
      <c r="G8" s="34"/>
      <c r="I8" s="36">
        <v>42.307692307692299</v>
      </c>
      <c r="J8" s="7">
        <v>1.6361190000000001E-2</v>
      </c>
      <c r="K8" s="7">
        <v>1.7647244999999999E-2</v>
      </c>
      <c r="L8" s="7"/>
      <c r="M8" s="36">
        <v>90.380316620000002</v>
      </c>
      <c r="N8" s="30" t="s">
        <v>67</v>
      </c>
      <c r="O8" s="30"/>
      <c r="P8" s="36">
        <v>74.148054970000004</v>
      </c>
      <c r="Q8" s="36">
        <v>78.093023830000007</v>
      </c>
      <c r="R8" s="36">
        <v>90.380316620000002</v>
      </c>
      <c r="S8" s="36">
        <v>99.382302039999999</v>
      </c>
      <c r="T8" s="36">
        <v>104.3996283</v>
      </c>
    </row>
    <row r="9" spans="1:20" x14ac:dyDescent="0.25">
      <c r="A9" s="34" t="s">
        <v>224</v>
      </c>
      <c r="B9" s="34" t="s">
        <v>228</v>
      </c>
      <c r="C9" s="29"/>
      <c r="D9" s="34" t="s">
        <v>486</v>
      </c>
      <c r="E9" s="34" t="s">
        <v>485</v>
      </c>
      <c r="F9" s="32" t="s">
        <v>207</v>
      </c>
      <c r="G9" s="34"/>
      <c r="I9" s="36">
        <v>84.615384615384599</v>
      </c>
      <c r="J9" s="7">
        <v>0.37951687699999997</v>
      </c>
      <c r="K9" s="7">
        <v>0.40853308599999999</v>
      </c>
      <c r="L9" s="7"/>
      <c r="M9" s="36">
        <v>92.78916925</v>
      </c>
      <c r="N9" s="30" t="s">
        <v>67</v>
      </c>
      <c r="O9" s="30"/>
      <c r="P9" s="36">
        <v>87.764671449999994</v>
      </c>
      <c r="Q9" s="36">
        <v>88.522606370000005</v>
      </c>
      <c r="R9" s="36">
        <v>92.78916925</v>
      </c>
      <c r="S9" s="36">
        <v>98.242945680000005</v>
      </c>
      <c r="T9" s="36">
        <v>100.7750076</v>
      </c>
    </row>
    <row r="10" spans="1:20" x14ac:dyDescent="0.25">
      <c r="A10" s="34" t="s">
        <v>225</v>
      </c>
      <c r="B10" s="34" t="s">
        <v>225</v>
      </c>
      <c r="C10" s="31" t="s">
        <v>231</v>
      </c>
      <c r="D10" s="34" t="s">
        <v>486</v>
      </c>
      <c r="E10" s="34" t="s">
        <v>485</v>
      </c>
      <c r="F10" s="32" t="s">
        <v>207</v>
      </c>
      <c r="G10" s="34"/>
      <c r="I10" s="36">
        <v>100</v>
      </c>
      <c r="J10" s="7">
        <v>0.45383458100000001</v>
      </c>
      <c r="K10" s="7">
        <v>0.47046502200000001</v>
      </c>
      <c r="L10" s="7"/>
      <c r="M10" s="36">
        <v>96.085190229999995</v>
      </c>
      <c r="N10" s="30" t="s">
        <v>67</v>
      </c>
      <c r="O10" s="30"/>
      <c r="P10" s="36">
        <v>89.489068579999994</v>
      </c>
      <c r="Q10" s="36">
        <v>91.173666710000006</v>
      </c>
      <c r="R10" s="36">
        <v>96.085190229999995</v>
      </c>
      <c r="S10" s="36">
        <v>100.7050605</v>
      </c>
      <c r="T10" s="36">
        <v>102.353115</v>
      </c>
    </row>
    <row r="11" spans="1:20" x14ac:dyDescent="0.25">
      <c r="A11" s="34" t="s">
        <v>223</v>
      </c>
      <c r="B11" s="34" t="s">
        <v>227</v>
      </c>
      <c r="C11" s="31" t="s">
        <v>234</v>
      </c>
      <c r="D11" s="34" t="s">
        <v>486</v>
      </c>
      <c r="E11" s="34" t="s">
        <v>485</v>
      </c>
      <c r="F11" s="32" t="s">
        <v>207</v>
      </c>
      <c r="G11" s="34"/>
      <c r="I11" s="36">
        <v>100</v>
      </c>
      <c r="J11" s="7">
        <v>0.92007440299999999</v>
      </c>
      <c r="K11" s="7">
        <v>0.92756348600000005</v>
      </c>
      <c r="L11" s="7"/>
      <c r="M11" s="36">
        <v>99.098513240000003</v>
      </c>
      <c r="N11" s="30" t="s">
        <v>67</v>
      </c>
      <c r="O11" s="30"/>
      <c r="P11" s="36">
        <v>97.084152549999999</v>
      </c>
      <c r="Q11" s="36">
        <v>97.898466380000002</v>
      </c>
      <c r="R11" s="36">
        <v>99.098513240000003</v>
      </c>
      <c r="S11" s="36">
        <v>100.0361795</v>
      </c>
      <c r="T11" s="36">
        <v>100.38766819999999</v>
      </c>
    </row>
    <row r="12" spans="1:20" x14ac:dyDescent="0.25">
      <c r="A12" s="34" t="s">
        <v>221</v>
      </c>
      <c r="B12" s="34" t="s">
        <v>221</v>
      </c>
      <c r="C12" s="31" t="s">
        <v>236</v>
      </c>
      <c r="D12" s="34" t="s">
        <v>486</v>
      </c>
      <c r="E12" s="34" t="s">
        <v>485</v>
      </c>
      <c r="F12" s="32" t="s">
        <v>207</v>
      </c>
      <c r="G12" s="34"/>
      <c r="I12" s="36">
        <v>84.615384615384599</v>
      </c>
      <c r="J12" s="7">
        <v>0.40950473599999998</v>
      </c>
      <c r="K12" s="7">
        <v>0.40670271099999999</v>
      </c>
      <c r="L12" s="7"/>
      <c r="M12" s="36">
        <v>98.534606600000004</v>
      </c>
      <c r="N12" s="30" t="s">
        <v>66</v>
      </c>
      <c r="O12" s="30"/>
      <c r="P12" s="36">
        <v>93.654622270000004</v>
      </c>
      <c r="Q12" s="36">
        <v>94.653358350000005</v>
      </c>
      <c r="R12" s="36">
        <v>101.4653934</v>
      </c>
      <c r="S12" s="36">
        <v>106.1412931</v>
      </c>
      <c r="T12" s="36">
        <v>107.8928164</v>
      </c>
    </row>
    <row r="13" spans="1:20" x14ac:dyDescent="0.25">
      <c r="A13" s="34" t="s">
        <v>219</v>
      </c>
      <c r="B13" s="34" t="s">
        <v>219</v>
      </c>
      <c r="C13" s="31" t="s">
        <v>232</v>
      </c>
      <c r="D13" s="34" t="s">
        <v>486</v>
      </c>
      <c r="E13" s="34" t="s">
        <v>485</v>
      </c>
      <c r="F13" s="32" t="s">
        <v>207</v>
      </c>
      <c r="G13" s="34"/>
      <c r="I13" s="36">
        <v>76.923076923076906</v>
      </c>
      <c r="J13" s="7">
        <v>0.40450481599999999</v>
      </c>
      <c r="K13" s="7">
        <v>0.38581613599999998</v>
      </c>
      <c r="L13" s="7"/>
      <c r="M13" s="36">
        <v>96.2832042</v>
      </c>
      <c r="N13" s="30" t="s">
        <v>66</v>
      </c>
      <c r="O13" s="30"/>
      <c r="P13" s="36">
        <v>95.815119229999993</v>
      </c>
      <c r="Q13" s="36">
        <v>97.029974139999993</v>
      </c>
      <c r="R13" s="36">
        <v>103.7167958</v>
      </c>
      <c r="S13" s="36">
        <v>110.5292549</v>
      </c>
      <c r="T13" s="36">
        <v>111.68203819999999</v>
      </c>
    </row>
    <row r="14" spans="1:20" x14ac:dyDescent="0.25">
      <c r="A14" s="34" t="s">
        <v>218</v>
      </c>
      <c r="B14" s="34" t="s">
        <v>218</v>
      </c>
      <c r="C14" s="31" t="s">
        <v>238</v>
      </c>
      <c r="D14" s="34" t="s">
        <v>486</v>
      </c>
      <c r="E14" s="34" t="s">
        <v>485</v>
      </c>
      <c r="F14" s="32" t="s">
        <v>207</v>
      </c>
      <c r="G14" s="34"/>
      <c r="I14" s="36">
        <v>92.307692307692307</v>
      </c>
      <c r="J14" s="7">
        <v>0.35543468</v>
      </c>
      <c r="K14" s="7">
        <v>0.24573065999999999</v>
      </c>
      <c r="L14" s="7"/>
      <c r="M14" s="36">
        <v>67.092358100000013</v>
      </c>
      <c r="N14" s="30" t="s">
        <v>66</v>
      </c>
      <c r="O14" s="30"/>
      <c r="P14" s="36">
        <v>122.18000979999999</v>
      </c>
      <c r="Q14" s="36">
        <v>124.4810909</v>
      </c>
      <c r="R14" s="36">
        <v>132.90764189999999</v>
      </c>
      <c r="S14" s="36">
        <v>139.03464510000001</v>
      </c>
      <c r="T14" s="36">
        <v>141.3977251</v>
      </c>
    </row>
    <row r="15" spans="1:20" x14ac:dyDescent="0.25">
      <c r="C15" s="8"/>
      <c r="F15" s="16"/>
      <c r="I15" s="6"/>
      <c r="J15" s="9"/>
      <c r="K15" s="9"/>
      <c r="L15" s="9"/>
      <c r="M15" s="3"/>
      <c r="P15" s="6"/>
      <c r="Q15" s="6"/>
      <c r="R15" s="6"/>
    </row>
    <row r="16" spans="1:20" x14ac:dyDescent="0.25">
      <c r="C16" s="8"/>
      <c r="F16" s="16"/>
      <c r="I16" s="6"/>
      <c r="J16" s="9"/>
      <c r="K16" s="9"/>
      <c r="L16" s="9"/>
      <c r="M16" s="3">
        <f>AVERAGE(M5:M14)</f>
        <v>88.078707865999988</v>
      </c>
      <c r="P16" s="6"/>
      <c r="Q16" s="6"/>
      <c r="R16" s="6"/>
    </row>
    <row r="19" spans="13:13" x14ac:dyDescent="0.25">
      <c r="M19" s="6"/>
    </row>
  </sheetData>
  <sortState ref="A5:U14">
    <sortCondition ref="R5:R14"/>
  </sortState>
  <mergeCells count="4">
    <mergeCell ref="P2:T2"/>
    <mergeCell ref="M2:N2"/>
    <mergeCell ref="I2:K2"/>
    <mergeCell ref="E2:G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0"/>
  <sheetViews>
    <sheetView topLeftCell="A2" workbookViewId="0">
      <selection activeCell="A2" sqref="A1:XFD1048576"/>
    </sheetView>
  </sheetViews>
  <sheetFormatPr defaultRowHeight="15" x14ac:dyDescent="0.25"/>
  <cols>
    <col min="1" max="1" width="30.140625" customWidth="1"/>
    <col min="2" max="2" width="25.28515625" customWidth="1"/>
    <col min="3" max="3" width="30.85546875" customWidth="1"/>
    <col min="4" max="4" width="13" customWidth="1"/>
    <col min="5" max="8" width="9.140625" customWidth="1"/>
    <col min="9" max="10" width="11" customWidth="1"/>
    <col min="11" max="11" width="16.28515625" customWidth="1"/>
    <col min="12" max="12" width="9.140625" customWidth="1"/>
    <col min="13" max="14" width="12.7109375" customWidth="1"/>
    <col min="15" max="15" width="9.140625" customWidth="1"/>
  </cols>
  <sheetData>
    <row r="1" spans="1:20" s="11" customFormat="1" ht="11.25" x14ac:dyDescent="0.2">
      <c r="A1" s="18"/>
      <c r="B1" s="12" t="s">
        <v>488</v>
      </c>
      <c r="E1" s="19"/>
      <c r="F1" s="19"/>
      <c r="G1" s="19"/>
      <c r="J1" s="19"/>
      <c r="K1" s="19"/>
      <c r="M1" s="19"/>
      <c r="N1" s="19"/>
      <c r="P1" s="19"/>
      <c r="Q1" s="19"/>
      <c r="R1" s="19"/>
    </row>
    <row r="2" spans="1:20" s="11" customFormat="1" ht="11.25" x14ac:dyDescent="0.2">
      <c r="A2" s="18"/>
      <c r="B2" s="105" t="s">
        <v>1482</v>
      </c>
      <c r="E2" s="19"/>
      <c r="F2" s="19"/>
      <c r="G2" s="19"/>
      <c r="J2" s="19"/>
      <c r="K2" s="19"/>
      <c r="M2" s="19"/>
      <c r="N2" s="19"/>
      <c r="P2" s="19"/>
      <c r="Q2" s="19"/>
      <c r="R2" s="19"/>
    </row>
    <row r="3" spans="1:20" s="11" customFormat="1" ht="12" thickBot="1" x14ac:dyDescent="0.25">
      <c r="B3" s="12"/>
      <c r="E3" s="19"/>
      <c r="F3" s="19"/>
      <c r="G3" s="19"/>
      <c r="J3" s="19"/>
      <c r="K3" s="19"/>
      <c r="M3" s="19"/>
      <c r="N3" s="19"/>
      <c r="P3" s="19"/>
      <c r="Q3" s="19"/>
      <c r="R3" s="19"/>
    </row>
    <row r="4" spans="1:20" s="11" customFormat="1" ht="15" customHeight="1" x14ac:dyDescent="0.2">
      <c r="A4" s="37"/>
      <c r="B4" s="37"/>
      <c r="C4" s="37"/>
      <c r="D4" s="37"/>
      <c r="E4" s="112" t="s">
        <v>476</v>
      </c>
      <c r="F4" s="112"/>
      <c r="G4" s="112"/>
      <c r="H4" s="37"/>
      <c r="I4" s="112" t="s">
        <v>72</v>
      </c>
      <c r="J4" s="112"/>
      <c r="K4" s="112"/>
      <c r="L4" s="37"/>
      <c r="M4" s="112" t="s">
        <v>73</v>
      </c>
      <c r="N4" s="112"/>
      <c r="O4" s="37"/>
      <c r="P4" s="112" t="s">
        <v>74</v>
      </c>
      <c r="Q4" s="112"/>
      <c r="R4" s="112"/>
      <c r="S4" s="112"/>
      <c r="T4" s="112"/>
    </row>
    <row r="5" spans="1:20" s="52" customFormat="1" ht="63" customHeight="1" thickBot="1" x14ac:dyDescent="0.3">
      <c r="A5" s="39" t="s">
        <v>477</v>
      </c>
      <c r="B5" s="39" t="s">
        <v>478</v>
      </c>
      <c r="C5" s="39" t="s">
        <v>75</v>
      </c>
      <c r="D5" s="39" t="s">
        <v>479</v>
      </c>
      <c r="E5" s="40" t="s">
        <v>480</v>
      </c>
      <c r="F5" s="40" t="s">
        <v>481</v>
      </c>
      <c r="G5" s="40" t="s">
        <v>482</v>
      </c>
      <c r="H5" s="39"/>
      <c r="I5" s="50" t="s">
        <v>590</v>
      </c>
      <c r="J5" s="47" t="s">
        <v>70</v>
      </c>
      <c r="K5" s="47" t="s">
        <v>483</v>
      </c>
      <c r="L5" s="51"/>
      <c r="M5" s="47" t="s">
        <v>68</v>
      </c>
      <c r="N5" s="40" t="s">
        <v>69</v>
      </c>
      <c r="O5" s="39"/>
      <c r="P5" s="49" t="s">
        <v>63</v>
      </c>
      <c r="Q5" s="49" t="s">
        <v>577</v>
      </c>
      <c r="R5" s="49" t="s">
        <v>64</v>
      </c>
      <c r="S5" s="49" t="s">
        <v>578</v>
      </c>
      <c r="T5" s="49" t="s">
        <v>65</v>
      </c>
    </row>
    <row r="6" spans="1:20" x14ac:dyDescent="0.25">
      <c r="A6" t="s">
        <v>410</v>
      </c>
      <c r="B6" s="34"/>
      <c r="C6" s="31" t="s">
        <v>411</v>
      </c>
      <c r="D6" t="s">
        <v>489</v>
      </c>
      <c r="I6" s="36">
        <v>26.315789473684202</v>
      </c>
      <c r="J6" s="7">
        <v>0.709489832226886</v>
      </c>
      <c r="K6" s="7">
        <v>0.93508019609442605</v>
      </c>
      <c r="L6" s="36"/>
      <c r="M6" s="36">
        <v>77.510184199163305</v>
      </c>
      <c r="N6" s="30" t="s">
        <v>67</v>
      </c>
      <c r="O6" s="36"/>
      <c r="P6" s="36">
        <v>70.220164874796097</v>
      </c>
      <c r="Q6" s="36">
        <v>70.808474771288203</v>
      </c>
      <c r="R6" s="36">
        <v>77.510184199163305</v>
      </c>
      <c r="S6" s="36">
        <v>82.690760758991999</v>
      </c>
      <c r="T6" s="36">
        <v>83.688337546524096</v>
      </c>
    </row>
    <row r="7" spans="1:20" x14ac:dyDescent="0.25">
      <c r="A7" t="s">
        <v>1269</v>
      </c>
      <c r="B7" s="34"/>
      <c r="C7" s="31" t="s">
        <v>1270</v>
      </c>
      <c r="D7" t="s">
        <v>489</v>
      </c>
      <c r="I7" s="36">
        <v>3.5087719298245599</v>
      </c>
      <c r="J7" s="7">
        <v>2.0044904819127799E-2</v>
      </c>
      <c r="K7" s="7">
        <v>1.95200075311877E-2</v>
      </c>
      <c r="L7" s="36"/>
      <c r="M7" s="36">
        <v>95.629042330917798</v>
      </c>
      <c r="N7" s="30" t="s">
        <v>67</v>
      </c>
      <c r="O7" s="36"/>
      <c r="P7" s="36">
        <v>82.290894002458302</v>
      </c>
      <c r="Q7" s="36">
        <v>84.004413417754407</v>
      </c>
      <c r="R7" s="36">
        <v>95.629042330917798</v>
      </c>
      <c r="S7" s="36">
        <v>117.011648585887</v>
      </c>
      <c r="T7" s="36">
        <v>131.619501354449</v>
      </c>
    </row>
    <row r="8" spans="1:20" x14ac:dyDescent="0.25">
      <c r="A8" t="s">
        <v>799</v>
      </c>
      <c r="B8" s="108" t="s">
        <v>1506</v>
      </c>
      <c r="C8" s="31" t="s">
        <v>800</v>
      </c>
      <c r="D8" t="s">
        <v>489</v>
      </c>
      <c r="H8" s="1"/>
      <c r="I8" s="36">
        <v>5.2631578947368398</v>
      </c>
      <c r="J8" s="7">
        <v>7.6240877285717698E-2</v>
      </c>
      <c r="K8" s="7">
        <v>0.12260212418171</v>
      </c>
      <c r="L8" s="36"/>
      <c r="M8" s="36">
        <v>60.627232395267903</v>
      </c>
      <c r="N8" s="30" t="s">
        <v>67</v>
      </c>
      <c r="O8" s="36"/>
      <c r="P8" s="36">
        <v>38.402913364895703</v>
      </c>
      <c r="Q8" s="36">
        <v>45.687749525950302</v>
      </c>
      <c r="R8" s="36">
        <v>60.627232395267903</v>
      </c>
      <c r="S8" s="36">
        <v>84.006341479586496</v>
      </c>
      <c r="T8" s="36">
        <v>96.695569890093097</v>
      </c>
    </row>
    <row r="9" spans="1:20" x14ac:dyDescent="0.25">
      <c r="A9" t="s">
        <v>412</v>
      </c>
      <c r="B9" s="108" t="s">
        <v>1507</v>
      </c>
      <c r="C9" s="31" t="s">
        <v>413</v>
      </c>
      <c r="D9" t="s">
        <v>489</v>
      </c>
      <c r="I9" s="36">
        <v>3.5087719298245599</v>
      </c>
      <c r="J9" s="7">
        <v>5.1168049197732601E-2</v>
      </c>
      <c r="K9" s="7">
        <v>7.0265543128102903E-2</v>
      </c>
      <c r="L9" s="36"/>
      <c r="M9" s="36">
        <v>70.941924931230204</v>
      </c>
      <c r="N9" s="30" t="s">
        <v>67</v>
      </c>
      <c r="O9" s="36"/>
      <c r="P9" s="36">
        <v>54.004771546857903</v>
      </c>
      <c r="Q9" s="36">
        <v>55.966825840290802</v>
      </c>
      <c r="R9" s="36">
        <v>70.941924931230204</v>
      </c>
      <c r="S9" s="36">
        <v>92.742729696797298</v>
      </c>
      <c r="T9" s="36">
        <v>99.9867005995808</v>
      </c>
    </row>
    <row r="10" spans="1:20" x14ac:dyDescent="0.25">
      <c r="A10" t="s">
        <v>1271</v>
      </c>
      <c r="B10" s="108" t="s">
        <v>1508</v>
      </c>
      <c r="C10" s="31" t="s">
        <v>1272</v>
      </c>
      <c r="D10" t="s">
        <v>489</v>
      </c>
      <c r="I10" s="36">
        <v>12.280701754386</v>
      </c>
      <c r="J10" s="7">
        <v>3.0203482372428699E-2</v>
      </c>
      <c r="K10" s="7">
        <v>2.67150468531226E-2</v>
      </c>
      <c r="L10" s="36"/>
      <c r="M10" s="36">
        <v>93.864285394274006</v>
      </c>
      <c r="N10" s="30" t="s">
        <v>66</v>
      </c>
      <c r="O10" s="36"/>
      <c r="P10" s="36">
        <v>67.458809868466005</v>
      </c>
      <c r="Q10" s="36">
        <v>72.309442212473201</v>
      </c>
      <c r="R10" s="36">
        <v>106.13571460572599</v>
      </c>
      <c r="S10" s="36">
        <v>143.895586585904</v>
      </c>
      <c r="T10" s="36">
        <v>152.97492136739601</v>
      </c>
    </row>
    <row r="11" spans="1:20" x14ac:dyDescent="0.25">
      <c r="A11" t="s">
        <v>414</v>
      </c>
      <c r="B11" s="108"/>
      <c r="C11" s="31" t="s">
        <v>415</v>
      </c>
      <c r="D11" t="s">
        <v>489</v>
      </c>
      <c r="I11" s="36">
        <v>3.5087719298245599</v>
      </c>
      <c r="J11" s="7">
        <v>2.55655835749618E-2</v>
      </c>
      <c r="K11" s="7">
        <v>2.9006285064695998E-2</v>
      </c>
      <c r="L11" s="36"/>
      <c r="M11" s="36">
        <v>90.546893171186397</v>
      </c>
      <c r="N11" s="30" t="s">
        <v>67</v>
      </c>
      <c r="O11" s="36"/>
      <c r="P11" s="36">
        <v>77.894469324888604</v>
      </c>
      <c r="Q11" s="36">
        <v>80.826805742883295</v>
      </c>
      <c r="R11" s="36">
        <v>90.546893171186397</v>
      </c>
      <c r="S11" s="36">
        <v>98.382270539609294</v>
      </c>
      <c r="T11" s="36">
        <v>100.01276425475</v>
      </c>
    </row>
    <row r="12" spans="1:20" x14ac:dyDescent="0.25">
      <c r="A12" t="s">
        <v>610</v>
      </c>
      <c r="B12" s="108"/>
      <c r="C12" s="31" t="s">
        <v>801</v>
      </c>
      <c r="D12" t="s">
        <v>489</v>
      </c>
      <c r="I12" s="36">
        <v>12.280701754386</v>
      </c>
      <c r="J12" s="7">
        <v>0.29239275874440601</v>
      </c>
      <c r="K12" s="7">
        <v>0.35361192496320198</v>
      </c>
      <c r="L12" s="36"/>
      <c r="M12" s="36">
        <v>86.064476504866207</v>
      </c>
      <c r="N12" s="30" t="s">
        <v>67</v>
      </c>
      <c r="O12" s="36"/>
      <c r="P12" s="36">
        <v>75.593189426328095</v>
      </c>
      <c r="Q12" s="36">
        <v>77.474170512653401</v>
      </c>
      <c r="R12" s="36">
        <v>86.064476504866207</v>
      </c>
      <c r="S12" s="36">
        <v>95.360693168881895</v>
      </c>
      <c r="T12" s="36">
        <v>97.522435239682196</v>
      </c>
    </row>
    <row r="13" spans="1:20" x14ac:dyDescent="0.25">
      <c r="A13" t="s">
        <v>416</v>
      </c>
      <c r="B13" s="108"/>
      <c r="C13" s="31" t="s">
        <v>417</v>
      </c>
      <c r="D13" t="s">
        <v>489</v>
      </c>
      <c r="I13" s="36">
        <v>42.105263157894697</v>
      </c>
      <c r="J13" s="7">
        <v>0.63840991873852204</v>
      </c>
      <c r="K13" s="7">
        <v>0.84082877871047201</v>
      </c>
      <c r="L13" s="36"/>
      <c r="M13" s="36">
        <v>76.784362494599506</v>
      </c>
      <c r="N13" s="30" t="s">
        <v>67</v>
      </c>
      <c r="O13" s="36"/>
      <c r="P13" s="36">
        <v>71.241020803720602</v>
      </c>
      <c r="Q13" s="36">
        <v>71.877195253160707</v>
      </c>
      <c r="R13" s="36">
        <v>76.784362494599506</v>
      </c>
      <c r="S13" s="36">
        <v>81.027630456006904</v>
      </c>
      <c r="T13" s="36">
        <v>82.549124984627298</v>
      </c>
    </row>
    <row r="14" spans="1:20" x14ac:dyDescent="0.25">
      <c r="A14" t="s">
        <v>802</v>
      </c>
      <c r="B14" s="108" t="s">
        <v>1509</v>
      </c>
      <c r="C14" s="31" t="s">
        <v>1273</v>
      </c>
      <c r="D14" t="s">
        <v>489</v>
      </c>
      <c r="I14" s="36">
        <v>7.0175438596491198</v>
      </c>
      <c r="J14" s="7">
        <v>7.0411207459762898E-2</v>
      </c>
      <c r="K14" s="7">
        <v>0.106908899918409</v>
      </c>
      <c r="L14" s="36"/>
      <c r="M14" s="36">
        <v>64.904382886720398</v>
      </c>
      <c r="N14" s="30" t="s">
        <v>67</v>
      </c>
      <c r="O14" s="36"/>
      <c r="P14" s="36">
        <v>51.373621451585201</v>
      </c>
      <c r="Q14" s="36">
        <v>54.470525103222499</v>
      </c>
      <c r="R14" s="36">
        <v>64.904382886720398</v>
      </c>
      <c r="S14" s="36">
        <v>78.661696690083801</v>
      </c>
      <c r="T14" s="36">
        <v>86.891564900737905</v>
      </c>
    </row>
    <row r="15" spans="1:20" x14ac:dyDescent="0.25">
      <c r="A15" t="s">
        <v>418</v>
      </c>
      <c r="B15" s="108" t="s">
        <v>1510</v>
      </c>
      <c r="C15" s="31" t="s">
        <v>419</v>
      </c>
      <c r="D15" t="s">
        <v>489</v>
      </c>
      <c r="I15" s="36">
        <v>33.3333333333333</v>
      </c>
      <c r="J15" s="7">
        <v>1.07440215340348</v>
      </c>
      <c r="K15" s="7">
        <v>1.40788896006722</v>
      </c>
      <c r="L15" s="36"/>
      <c r="M15" s="36">
        <v>76.674357875759597</v>
      </c>
      <c r="N15" s="30" t="s">
        <v>67</v>
      </c>
      <c r="O15" s="36"/>
      <c r="P15" s="36">
        <v>67.900803847814302</v>
      </c>
      <c r="Q15" s="36">
        <v>68.893061482808207</v>
      </c>
      <c r="R15" s="36">
        <v>76.674357875759597</v>
      </c>
      <c r="S15" s="36">
        <v>84.593204081318007</v>
      </c>
      <c r="T15" s="36">
        <v>87.995134401434598</v>
      </c>
    </row>
    <row r="16" spans="1:20" x14ac:dyDescent="0.25">
      <c r="A16" t="s">
        <v>1274</v>
      </c>
      <c r="B16" s="108"/>
      <c r="C16" s="31" t="s">
        <v>1275</v>
      </c>
      <c r="D16" t="s">
        <v>489</v>
      </c>
      <c r="I16" s="36">
        <v>15.789473684210501</v>
      </c>
      <c r="J16" s="7">
        <v>8.6292177233305498E-2</v>
      </c>
      <c r="K16" s="7">
        <v>8.1579271409420701E-2</v>
      </c>
      <c r="L16" s="36"/>
      <c r="M16" s="36">
        <v>99.244610874681996</v>
      </c>
      <c r="N16" s="30" t="s">
        <v>66</v>
      </c>
      <c r="O16" s="36"/>
      <c r="P16" s="36">
        <v>90.047939047045205</v>
      </c>
      <c r="Q16" s="36">
        <v>91.251119994638699</v>
      </c>
      <c r="R16" s="36">
        <v>100.755389125318</v>
      </c>
      <c r="S16" s="36">
        <v>122.572541339187</v>
      </c>
      <c r="T16" s="36">
        <v>130.16896127111499</v>
      </c>
    </row>
    <row r="17" spans="1:20" x14ac:dyDescent="0.25">
      <c r="A17" t="s">
        <v>420</v>
      </c>
      <c r="B17" s="108"/>
      <c r="C17" s="31" t="s">
        <v>1276</v>
      </c>
      <c r="D17" t="s">
        <v>489</v>
      </c>
      <c r="I17" s="36">
        <v>7.0175438596491198</v>
      </c>
      <c r="J17" s="7">
        <v>0.16892263737847499</v>
      </c>
      <c r="K17" s="7">
        <v>0.18208274262531801</v>
      </c>
      <c r="L17" s="36"/>
      <c r="M17" s="36">
        <v>93.138393905969295</v>
      </c>
      <c r="N17" s="30" t="s">
        <v>67</v>
      </c>
      <c r="O17" s="36"/>
      <c r="P17" s="36">
        <v>81.367689947238404</v>
      </c>
      <c r="Q17" s="36">
        <v>83.817452142262297</v>
      </c>
      <c r="R17" s="36">
        <v>93.138393905969295</v>
      </c>
      <c r="S17" s="36">
        <v>103.384418747265</v>
      </c>
      <c r="T17" s="36">
        <v>106.639953384443</v>
      </c>
    </row>
    <row r="18" spans="1:20" x14ac:dyDescent="0.25">
      <c r="A18" t="s">
        <v>421</v>
      </c>
      <c r="B18" s="108"/>
      <c r="C18" s="31" t="s">
        <v>422</v>
      </c>
      <c r="D18" t="s">
        <v>489</v>
      </c>
      <c r="I18" s="36">
        <v>7.0175438596491198</v>
      </c>
      <c r="J18" s="7">
        <v>3.4134107195707898E-2</v>
      </c>
      <c r="K18" s="7">
        <v>4.3846719299603598E-2</v>
      </c>
      <c r="L18" s="36"/>
      <c r="M18" s="36">
        <v>82.636848086771295</v>
      </c>
      <c r="N18" s="30" t="s">
        <v>67</v>
      </c>
      <c r="O18" s="36"/>
      <c r="P18" s="36">
        <v>67.546430268665304</v>
      </c>
      <c r="Q18" s="36">
        <v>71.326701447839497</v>
      </c>
      <c r="R18" s="36">
        <v>82.636848086771295</v>
      </c>
      <c r="S18" s="36">
        <v>95.190171801644297</v>
      </c>
      <c r="T18" s="36">
        <v>98.370704665114204</v>
      </c>
    </row>
    <row r="19" spans="1:20" x14ac:dyDescent="0.25">
      <c r="A19" t="s">
        <v>423</v>
      </c>
      <c r="B19" s="108"/>
      <c r="C19" s="31" t="s">
        <v>424</v>
      </c>
      <c r="D19" t="s">
        <v>489</v>
      </c>
      <c r="I19" s="36">
        <v>12.280701754386</v>
      </c>
      <c r="J19" s="7">
        <v>0.196342369712627</v>
      </c>
      <c r="K19" s="7">
        <v>0.21743041648174899</v>
      </c>
      <c r="L19" s="36"/>
      <c r="M19" s="36">
        <v>90.237864383998399</v>
      </c>
      <c r="N19" s="30" t="s">
        <v>67</v>
      </c>
      <c r="O19" s="36"/>
      <c r="P19" s="36">
        <v>80.412592887078105</v>
      </c>
      <c r="Q19" s="36">
        <v>81.205231761154806</v>
      </c>
      <c r="R19" s="36">
        <v>90.237864383998399</v>
      </c>
      <c r="S19" s="36">
        <v>102.88281964262799</v>
      </c>
      <c r="T19" s="36">
        <v>107.223463562028</v>
      </c>
    </row>
    <row r="20" spans="1:20" x14ac:dyDescent="0.25">
      <c r="A20" t="s">
        <v>425</v>
      </c>
      <c r="B20" s="108"/>
      <c r="C20" s="31" t="s">
        <v>426</v>
      </c>
      <c r="D20" t="s">
        <v>489</v>
      </c>
      <c r="I20" s="36">
        <v>10.526315789473699</v>
      </c>
      <c r="J20" s="7">
        <v>8.9950034917893801E-2</v>
      </c>
      <c r="K20" s="7">
        <v>9.3119936386218502E-2</v>
      </c>
      <c r="L20" s="36"/>
      <c r="M20" s="36">
        <v>95.231802120443703</v>
      </c>
      <c r="N20" s="30" t="s">
        <v>67</v>
      </c>
      <c r="O20" s="36"/>
      <c r="P20" s="36">
        <v>84.697291937324195</v>
      </c>
      <c r="Q20" s="36">
        <v>86.686478951247494</v>
      </c>
      <c r="R20" s="36">
        <v>95.231802120443703</v>
      </c>
      <c r="S20" s="36">
        <v>106.84923894553501</v>
      </c>
      <c r="T20" s="36">
        <v>110.98575066638701</v>
      </c>
    </row>
    <row r="21" spans="1:20" x14ac:dyDescent="0.25">
      <c r="A21" t="s">
        <v>427</v>
      </c>
      <c r="B21" s="108" t="s">
        <v>1511</v>
      </c>
      <c r="C21" s="31" t="s">
        <v>428</v>
      </c>
      <c r="D21" t="s">
        <v>489</v>
      </c>
      <c r="I21" s="36">
        <v>43.859649122806999</v>
      </c>
      <c r="J21" s="7">
        <v>0.95772699842014897</v>
      </c>
      <c r="K21" s="7">
        <v>1.2041785882630101</v>
      </c>
      <c r="L21" s="36"/>
      <c r="M21" s="36">
        <v>79.713009852182694</v>
      </c>
      <c r="N21" s="30" t="s">
        <v>67</v>
      </c>
      <c r="O21" s="36"/>
      <c r="P21" s="36">
        <v>72.375391312764506</v>
      </c>
      <c r="Q21" s="36">
        <v>74.3740543677593</v>
      </c>
      <c r="R21" s="36">
        <v>79.713009852182694</v>
      </c>
      <c r="S21" s="36">
        <v>86.641231239893401</v>
      </c>
      <c r="T21" s="36">
        <v>89.382915409440599</v>
      </c>
    </row>
    <row r="22" spans="1:20" x14ac:dyDescent="0.25">
      <c r="A22" t="s">
        <v>803</v>
      </c>
      <c r="B22" s="108"/>
      <c r="C22" s="31" t="s">
        <v>804</v>
      </c>
      <c r="D22" t="s">
        <v>489</v>
      </c>
      <c r="I22" s="36">
        <v>3.5087719298245599</v>
      </c>
      <c r="J22" s="7">
        <v>4.0646135699304101E-2</v>
      </c>
      <c r="K22" s="7">
        <v>4.14362296202948E-2</v>
      </c>
      <c r="L22" s="36"/>
      <c r="M22" s="36">
        <v>93.718113761760605</v>
      </c>
      <c r="N22" s="30" t="s">
        <v>67</v>
      </c>
      <c r="O22" s="36"/>
      <c r="P22" s="36">
        <v>78.393454303633106</v>
      </c>
      <c r="Q22" s="36">
        <v>80.418022134827694</v>
      </c>
      <c r="R22" s="36">
        <v>93.718113761760605</v>
      </c>
      <c r="S22" s="36">
        <v>106.788738820815</v>
      </c>
      <c r="T22" s="36">
        <v>108.61244761480501</v>
      </c>
    </row>
    <row r="23" spans="1:20" x14ac:dyDescent="0.25">
      <c r="A23" t="s">
        <v>805</v>
      </c>
      <c r="B23" s="108" t="s">
        <v>1512</v>
      </c>
      <c r="C23" s="31" t="s">
        <v>806</v>
      </c>
      <c r="D23" t="s">
        <v>489</v>
      </c>
      <c r="I23" s="36">
        <v>5.2631578947368398</v>
      </c>
      <c r="J23" s="7">
        <v>4.5677656485243301E-2</v>
      </c>
      <c r="K23" s="7">
        <v>4.0447683790122202E-2</v>
      </c>
      <c r="L23" s="36"/>
      <c r="M23" s="36">
        <v>91.300498662498995</v>
      </c>
      <c r="N23" s="30" t="s">
        <v>66</v>
      </c>
      <c r="O23" s="36"/>
      <c r="P23" s="36">
        <v>84.464303021272698</v>
      </c>
      <c r="Q23" s="36">
        <v>87.206484154364205</v>
      </c>
      <c r="R23" s="36">
        <v>108.699501337501</v>
      </c>
      <c r="S23" s="36">
        <v>134.479786282893</v>
      </c>
      <c r="T23" s="36">
        <v>140.033815760713</v>
      </c>
    </row>
    <row r="24" spans="1:20" x14ac:dyDescent="0.25">
      <c r="A24" t="s">
        <v>611</v>
      </c>
      <c r="B24" s="79" t="s">
        <v>1513</v>
      </c>
      <c r="C24" s="31" t="s">
        <v>616</v>
      </c>
      <c r="D24" t="s">
        <v>489</v>
      </c>
      <c r="I24" s="36">
        <v>28.0701754385965</v>
      </c>
      <c r="J24" s="7">
        <v>0.43738049043967298</v>
      </c>
      <c r="K24" s="7">
        <v>0.50842133189338401</v>
      </c>
      <c r="L24" s="36"/>
      <c r="M24" s="36">
        <v>87.051683726229101</v>
      </c>
      <c r="N24" s="30" t="s">
        <v>67</v>
      </c>
      <c r="O24" s="36"/>
      <c r="P24" s="36">
        <v>77.722248071920404</v>
      </c>
      <c r="Q24" s="36">
        <v>80.337440428066103</v>
      </c>
      <c r="R24" s="36">
        <v>87.051683726229101</v>
      </c>
      <c r="S24" s="36">
        <v>92.336010859265798</v>
      </c>
      <c r="T24" s="36">
        <v>94.365870814516398</v>
      </c>
    </row>
    <row r="25" spans="1:20" x14ac:dyDescent="0.25">
      <c r="A25" t="s">
        <v>429</v>
      </c>
      <c r="B25" s="79"/>
      <c r="C25" s="31" t="s">
        <v>430</v>
      </c>
      <c r="D25" t="s">
        <v>489</v>
      </c>
      <c r="I25" s="36">
        <v>7.0175438596491198</v>
      </c>
      <c r="J25" s="7">
        <v>0.105314195732111</v>
      </c>
      <c r="K25" s="7">
        <v>9.2088377320392004E-2</v>
      </c>
      <c r="L25" s="36"/>
      <c r="M25" s="36">
        <v>86.775098109359007</v>
      </c>
      <c r="N25" s="30" t="s">
        <v>66</v>
      </c>
      <c r="O25" s="36"/>
      <c r="P25" s="36">
        <v>93.857834819549396</v>
      </c>
      <c r="Q25" s="36">
        <v>97.081271758407894</v>
      </c>
      <c r="R25" s="36">
        <v>113.22490189064099</v>
      </c>
      <c r="S25" s="36">
        <v>130.704923761609</v>
      </c>
      <c r="T25" s="36">
        <v>138.093592143661</v>
      </c>
    </row>
    <row r="26" spans="1:20" x14ac:dyDescent="0.25">
      <c r="A26" t="s">
        <v>1277</v>
      </c>
      <c r="B26" s="108" t="s">
        <v>1514</v>
      </c>
      <c r="C26" s="31" t="s">
        <v>1278</v>
      </c>
      <c r="D26" t="s">
        <v>489</v>
      </c>
      <c r="I26" s="36">
        <v>14.0350877192982</v>
      </c>
      <c r="J26" s="7">
        <v>2.8682560179920501E-2</v>
      </c>
      <c r="K26" s="7">
        <v>4.4117929771536397E-2</v>
      </c>
      <c r="L26" s="36"/>
      <c r="M26" s="36">
        <v>67.873308571953601</v>
      </c>
      <c r="N26" s="30" t="s">
        <v>67</v>
      </c>
      <c r="O26" s="36"/>
      <c r="P26" s="36">
        <v>52.615938172748699</v>
      </c>
      <c r="Q26" s="36">
        <v>54.510861207878598</v>
      </c>
      <c r="R26" s="36">
        <v>67.873308571953601</v>
      </c>
      <c r="S26" s="36">
        <v>82.813401741525695</v>
      </c>
      <c r="T26" s="36">
        <v>89.268794704258497</v>
      </c>
    </row>
    <row r="27" spans="1:20" x14ac:dyDescent="0.25">
      <c r="A27" t="s">
        <v>431</v>
      </c>
      <c r="B27" s="108"/>
      <c r="C27" s="31" t="s">
        <v>432</v>
      </c>
      <c r="D27" t="s">
        <v>489</v>
      </c>
      <c r="I27" s="36">
        <v>15.789473684210501</v>
      </c>
      <c r="J27" s="7">
        <v>0.50882793229902201</v>
      </c>
      <c r="K27" s="7">
        <v>0.53526564087899997</v>
      </c>
      <c r="L27" s="36"/>
      <c r="M27" s="36">
        <v>98.030533004648305</v>
      </c>
      <c r="N27" s="30" t="s">
        <v>67</v>
      </c>
      <c r="O27" s="36"/>
      <c r="P27" s="36">
        <v>88.696383848363794</v>
      </c>
      <c r="Q27" s="36">
        <v>90.555156228154104</v>
      </c>
      <c r="R27" s="36">
        <v>98.030533004648305</v>
      </c>
      <c r="S27" s="36">
        <v>103.967809211641</v>
      </c>
      <c r="T27" s="36">
        <v>105.242491805474</v>
      </c>
    </row>
    <row r="28" spans="1:20" x14ac:dyDescent="0.25">
      <c r="A28" t="s">
        <v>433</v>
      </c>
      <c r="B28" s="108" t="s">
        <v>1515</v>
      </c>
      <c r="C28" s="31" t="s">
        <v>434</v>
      </c>
      <c r="D28" t="s">
        <v>489</v>
      </c>
      <c r="I28" s="36">
        <v>15.789473684210501</v>
      </c>
      <c r="J28" s="7">
        <v>0.3116437952576</v>
      </c>
      <c r="K28" s="7">
        <v>0.58507710369026</v>
      </c>
      <c r="L28" s="36"/>
      <c r="M28" s="36">
        <v>54.695002518744801</v>
      </c>
      <c r="N28" s="30" t="s">
        <v>67</v>
      </c>
      <c r="O28" s="36"/>
      <c r="P28" s="36">
        <v>45.834565805095501</v>
      </c>
      <c r="Q28" s="36">
        <v>47.369567759541503</v>
      </c>
      <c r="R28" s="36">
        <v>54.695002518744801</v>
      </c>
      <c r="S28" s="36">
        <v>66.350781994393103</v>
      </c>
      <c r="T28" s="36">
        <v>74.018022179911</v>
      </c>
    </row>
    <row r="29" spans="1:20" x14ac:dyDescent="0.25">
      <c r="A29" t="s">
        <v>435</v>
      </c>
      <c r="B29" s="108"/>
      <c r="C29" s="31" t="s">
        <v>436</v>
      </c>
      <c r="D29" t="s">
        <v>489</v>
      </c>
      <c r="I29" s="36">
        <v>15.789473684210501</v>
      </c>
      <c r="J29" s="7">
        <v>0.16430357752389799</v>
      </c>
      <c r="K29" s="7">
        <v>0.15400279154400601</v>
      </c>
      <c r="L29" s="36"/>
      <c r="M29" s="36">
        <v>94.788443629466997</v>
      </c>
      <c r="N29" s="30" t="s">
        <v>66</v>
      </c>
      <c r="O29" s="36"/>
      <c r="P29" s="36">
        <v>89.151280615021193</v>
      </c>
      <c r="Q29" s="36">
        <v>93.743723121395504</v>
      </c>
      <c r="R29" s="36">
        <v>105.211556370533</v>
      </c>
      <c r="S29" s="36">
        <v>117.332621008947</v>
      </c>
      <c r="T29" s="36">
        <v>119.942970894293</v>
      </c>
    </row>
    <row r="30" spans="1:20" x14ac:dyDescent="0.25">
      <c r="A30" t="s">
        <v>437</v>
      </c>
      <c r="B30" s="108"/>
      <c r="C30" s="31" t="s">
        <v>438</v>
      </c>
      <c r="D30" t="s">
        <v>489</v>
      </c>
      <c r="I30" s="36">
        <v>3.5087719298245599</v>
      </c>
      <c r="J30" s="7">
        <v>0.13327009314126301</v>
      </c>
      <c r="K30" s="7">
        <v>0.16830648583562199</v>
      </c>
      <c r="L30" s="36"/>
      <c r="M30" s="36">
        <v>82.664714589148403</v>
      </c>
      <c r="N30" s="30" t="s">
        <v>67</v>
      </c>
      <c r="O30" s="36"/>
      <c r="P30" s="36">
        <v>65.441231120851398</v>
      </c>
      <c r="Q30" s="36">
        <v>70.354976452428701</v>
      </c>
      <c r="R30" s="36">
        <v>82.664714589148403</v>
      </c>
      <c r="S30" s="36">
        <v>93.433559318253103</v>
      </c>
      <c r="T30" s="36">
        <v>98.293687491194504</v>
      </c>
    </row>
    <row r="31" spans="1:20" x14ac:dyDescent="0.25">
      <c r="A31" t="s">
        <v>439</v>
      </c>
      <c r="B31" s="108"/>
      <c r="C31" s="31" t="s">
        <v>440</v>
      </c>
      <c r="D31" t="s">
        <v>489</v>
      </c>
      <c r="I31" s="36">
        <v>7.0175438596491198</v>
      </c>
      <c r="J31" s="7">
        <v>6.2222452981756798E-2</v>
      </c>
      <c r="K31" s="7">
        <v>6.6783250947374501E-2</v>
      </c>
      <c r="L31" s="36"/>
      <c r="M31" s="36">
        <v>88.326635456830005</v>
      </c>
      <c r="N31" s="30" t="s">
        <v>67</v>
      </c>
      <c r="O31" s="36"/>
      <c r="P31" s="36">
        <v>64.118362046358996</v>
      </c>
      <c r="Q31" s="36">
        <v>72.929565854605698</v>
      </c>
      <c r="R31" s="36">
        <v>88.326635456830005</v>
      </c>
      <c r="S31" s="36">
        <v>114.83596268796499</v>
      </c>
      <c r="T31" s="36">
        <v>125.284169415222</v>
      </c>
    </row>
    <row r="32" spans="1:20" x14ac:dyDescent="0.25">
      <c r="A32" t="s">
        <v>441</v>
      </c>
      <c r="B32" s="108"/>
      <c r="C32" s="31" t="s">
        <v>442</v>
      </c>
      <c r="D32" t="s">
        <v>489</v>
      </c>
      <c r="I32" s="36">
        <v>19.2982456140351</v>
      </c>
      <c r="J32" s="7">
        <v>3.3215043832650198E-2</v>
      </c>
      <c r="K32" s="7">
        <v>4.9464588111935701E-2</v>
      </c>
      <c r="L32" s="36"/>
      <c r="M32" s="36">
        <v>66.702818992948707</v>
      </c>
      <c r="N32" s="30" t="s">
        <v>67</v>
      </c>
      <c r="O32" s="36"/>
      <c r="P32" s="36">
        <v>53.759889070275698</v>
      </c>
      <c r="Q32" s="36">
        <v>57.303329491113203</v>
      </c>
      <c r="R32" s="36">
        <v>66.702818992948707</v>
      </c>
      <c r="S32" s="36">
        <v>83.801008173738595</v>
      </c>
      <c r="T32" s="36">
        <v>92.231256327674402</v>
      </c>
    </row>
    <row r="33" spans="1:20" x14ac:dyDescent="0.25">
      <c r="A33" t="s">
        <v>612</v>
      </c>
      <c r="B33" s="108"/>
      <c r="C33" s="31" t="s">
        <v>617</v>
      </c>
      <c r="D33" t="s">
        <v>489</v>
      </c>
      <c r="I33" s="36">
        <v>17.543859649122801</v>
      </c>
      <c r="J33" s="7">
        <v>0.20550820287336999</v>
      </c>
      <c r="K33" s="7">
        <v>0.20765181298617399</v>
      </c>
      <c r="L33" s="36"/>
      <c r="M33" s="36">
        <v>94.089754500864501</v>
      </c>
      <c r="N33" s="30" t="s">
        <v>67</v>
      </c>
      <c r="O33" s="36"/>
      <c r="P33" s="36">
        <v>82.909921055617701</v>
      </c>
      <c r="Q33" s="36">
        <v>84.554012233776703</v>
      </c>
      <c r="R33" s="36">
        <v>94.089754500864501</v>
      </c>
      <c r="S33" s="36">
        <v>106.498271922269</v>
      </c>
      <c r="T33" s="36">
        <v>109.05643258936399</v>
      </c>
    </row>
    <row r="34" spans="1:20" x14ac:dyDescent="0.25">
      <c r="A34" t="s">
        <v>1279</v>
      </c>
      <c r="B34" s="108" t="s">
        <v>1516</v>
      </c>
      <c r="C34" s="31" t="s">
        <v>1280</v>
      </c>
      <c r="D34" t="s">
        <v>489</v>
      </c>
      <c r="I34" s="36">
        <v>7.0175438596491198</v>
      </c>
      <c r="J34" s="7">
        <v>2.3044615705504201E-2</v>
      </c>
      <c r="K34" s="7">
        <v>2.9786044837397802E-2</v>
      </c>
      <c r="L34" s="36"/>
      <c r="M34" s="36">
        <v>77.4430109354265</v>
      </c>
      <c r="N34" s="30" t="s">
        <v>67</v>
      </c>
      <c r="O34" s="36"/>
      <c r="P34" s="36">
        <v>65.866000411783503</v>
      </c>
      <c r="Q34" s="36">
        <v>67.153799114111095</v>
      </c>
      <c r="R34" s="36">
        <v>77.4430109354265</v>
      </c>
      <c r="S34" s="36">
        <v>89.361206113879803</v>
      </c>
      <c r="T34" s="36">
        <v>91.053588553218106</v>
      </c>
    </row>
    <row r="35" spans="1:20" x14ac:dyDescent="0.25">
      <c r="A35" t="s">
        <v>443</v>
      </c>
      <c r="B35" s="108"/>
      <c r="C35" s="31" t="s">
        <v>444</v>
      </c>
      <c r="D35" t="s">
        <v>489</v>
      </c>
      <c r="I35" s="36">
        <v>24.5614035087719</v>
      </c>
      <c r="J35" s="7">
        <v>0.25860782024564699</v>
      </c>
      <c r="K35" s="7">
        <v>0.241853176846687</v>
      </c>
      <c r="L35" s="36"/>
      <c r="M35" s="36">
        <v>94.574813001609996</v>
      </c>
      <c r="N35" s="30" t="s">
        <v>66</v>
      </c>
      <c r="O35" s="36"/>
      <c r="P35" s="36">
        <v>93.359728757197701</v>
      </c>
      <c r="Q35" s="36">
        <v>95.733115509038996</v>
      </c>
      <c r="R35" s="36">
        <v>105.42518699839</v>
      </c>
      <c r="S35" s="36">
        <v>116.008404058294</v>
      </c>
      <c r="T35" s="36">
        <v>119.006221398691</v>
      </c>
    </row>
    <row r="36" spans="1:20" x14ac:dyDescent="0.25">
      <c r="A36" t="s">
        <v>445</v>
      </c>
      <c r="B36" s="108" t="s">
        <v>1517</v>
      </c>
      <c r="C36" s="31" t="s">
        <v>446</v>
      </c>
      <c r="D36" t="s">
        <v>489</v>
      </c>
      <c r="I36" s="36">
        <v>8.7719298245614006</v>
      </c>
      <c r="J36" s="7">
        <v>6.5114680498232505E-2</v>
      </c>
      <c r="K36" s="7">
        <v>6.10065477350464E-2</v>
      </c>
      <c r="L36" s="36"/>
      <c r="M36" s="36">
        <v>94.101553667759006</v>
      </c>
      <c r="N36" s="30" t="s">
        <v>66</v>
      </c>
      <c r="O36" s="36"/>
      <c r="P36" s="36">
        <v>97.760357744358402</v>
      </c>
      <c r="Q36" s="36">
        <v>98.703544373200799</v>
      </c>
      <c r="R36" s="36">
        <v>105.89844633224099</v>
      </c>
      <c r="S36" s="36">
        <v>117.897628212562</v>
      </c>
      <c r="T36" s="36">
        <v>122.622190776305</v>
      </c>
    </row>
    <row r="37" spans="1:20" x14ac:dyDescent="0.25">
      <c r="A37" t="s">
        <v>1281</v>
      </c>
      <c r="B37" s="108"/>
      <c r="C37" s="31" t="s">
        <v>1282</v>
      </c>
      <c r="D37" t="s">
        <v>489</v>
      </c>
      <c r="I37" s="36">
        <v>3.5087719298245599</v>
      </c>
      <c r="J37" s="7">
        <v>2.3647123440873299E-2</v>
      </c>
      <c r="K37" s="7">
        <v>2.89547706545022E-2</v>
      </c>
      <c r="L37" s="36"/>
      <c r="M37" s="36">
        <v>84.960519459626596</v>
      </c>
      <c r="N37" s="30" t="s">
        <v>67</v>
      </c>
      <c r="O37" s="36"/>
      <c r="P37" s="36">
        <v>62.737648872624497</v>
      </c>
      <c r="Q37" s="36">
        <v>65.7536545436068</v>
      </c>
      <c r="R37" s="36">
        <v>84.960519459626596</v>
      </c>
      <c r="S37" s="36">
        <v>123.00117825160901</v>
      </c>
      <c r="T37" s="36">
        <v>133.32690019570899</v>
      </c>
    </row>
    <row r="38" spans="1:20" x14ac:dyDescent="0.25">
      <c r="A38" t="s">
        <v>447</v>
      </c>
      <c r="B38" s="108" t="s">
        <v>1518</v>
      </c>
      <c r="C38" s="31" t="s">
        <v>448</v>
      </c>
      <c r="D38" t="s">
        <v>489</v>
      </c>
      <c r="I38" s="36">
        <v>12.280701754386</v>
      </c>
      <c r="J38" s="7">
        <v>0.28630497414738099</v>
      </c>
      <c r="K38" s="7">
        <v>0.43796581264022499</v>
      </c>
      <c r="L38" s="36"/>
      <c r="M38" s="36">
        <v>64.846942911657806</v>
      </c>
      <c r="N38" s="30" t="s">
        <v>67</v>
      </c>
      <c r="O38" s="36"/>
      <c r="P38" s="36">
        <v>54.773324404856801</v>
      </c>
      <c r="Q38" s="36">
        <v>56.169555265187803</v>
      </c>
      <c r="R38" s="36">
        <v>64.846942911657806</v>
      </c>
      <c r="S38" s="36">
        <v>78.7099404410598</v>
      </c>
      <c r="T38" s="36">
        <v>81.128277542968505</v>
      </c>
    </row>
    <row r="39" spans="1:20" x14ac:dyDescent="0.25">
      <c r="A39" t="s">
        <v>807</v>
      </c>
      <c r="B39" s="108" t="s">
        <v>1519</v>
      </c>
      <c r="C39" s="31" t="s">
        <v>808</v>
      </c>
      <c r="D39" t="s">
        <v>489</v>
      </c>
      <c r="I39" s="36">
        <v>12.280701754386</v>
      </c>
      <c r="J39" s="7">
        <v>0.25726233143056099</v>
      </c>
      <c r="K39" s="7">
        <v>9.2483852177865297E-2</v>
      </c>
      <c r="L39" s="36"/>
      <c r="M39" s="36">
        <v>36.826538661670014</v>
      </c>
      <c r="N39" s="30" t="s">
        <v>66</v>
      </c>
      <c r="O39" s="36"/>
      <c r="P39" s="36">
        <v>127.09043773643501</v>
      </c>
      <c r="Q39" s="36">
        <v>142.48806224803599</v>
      </c>
      <c r="R39" s="36">
        <v>163.17346133832999</v>
      </c>
      <c r="S39" s="36">
        <v>177.03432164925999</v>
      </c>
      <c r="T39" s="36">
        <v>178.831214239562</v>
      </c>
    </row>
    <row r="40" spans="1:20" x14ac:dyDescent="0.25">
      <c r="A40" t="s">
        <v>449</v>
      </c>
      <c r="B40" s="108" t="s">
        <v>1484</v>
      </c>
      <c r="C40" s="31" t="s">
        <v>450</v>
      </c>
      <c r="D40" t="s">
        <v>489</v>
      </c>
      <c r="I40" s="36">
        <v>10.526315789473699</v>
      </c>
      <c r="J40" s="7">
        <v>0.16871898939428301</v>
      </c>
      <c r="K40" s="7">
        <v>0.15152943219784801</v>
      </c>
      <c r="L40" s="36"/>
      <c r="M40" s="36">
        <v>94.199170372083003</v>
      </c>
      <c r="N40" s="30" t="s">
        <v>66</v>
      </c>
      <c r="O40" s="36"/>
      <c r="P40" s="36">
        <v>78.113574341723506</v>
      </c>
      <c r="Q40" s="36">
        <v>80.793268100511895</v>
      </c>
      <c r="R40" s="36">
        <v>105.800829627917</v>
      </c>
      <c r="S40" s="36">
        <v>139.48326036557901</v>
      </c>
      <c r="T40" s="36">
        <v>148.261134603664</v>
      </c>
    </row>
    <row r="41" spans="1:20" x14ac:dyDescent="0.25">
      <c r="A41" t="s">
        <v>613</v>
      </c>
      <c r="B41" s="108"/>
      <c r="C41" s="31" t="s">
        <v>618</v>
      </c>
      <c r="D41" t="s">
        <v>489</v>
      </c>
      <c r="I41" s="36">
        <v>17.543859649122801</v>
      </c>
      <c r="J41" s="7">
        <v>0.24964833270511999</v>
      </c>
      <c r="K41" s="7">
        <v>0.273333300590129</v>
      </c>
      <c r="L41" s="36"/>
      <c r="M41" s="36">
        <v>93.167936306783503</v>
      </c>
      <c r="N41" s="30" t="s">
        <v>67</v>
      </c>
      <c r="O41" s="36"/>
      <c r="P41" s="36">
        <v>78.636303142251506</v>
      </c>
      <c r="Q41" s="36">
        <v>82.985481594904201</v>
      </c>
      <c r="R41" s="36">
        <v>93.167936306783503</v>
      </c>
      <c r="S41" s="36">
        <v>105.062137712313</v>
      </c>
      <c r="T41" s="36">
        <v>109.53006875835401</v>
      </c>
    </row>
    <row r="42" spans="1:20" x14ac:dyDescent="0.25">
      <c r="A42" t="s">
        <v>451</v>
      </c>
      <c r="B42" s="108"/>
      <c r="C42" s="31" t="s">
        <v>452</v>
      </c>
      <c r="D42" t="s">
        <v>489</v>
      </c>
      <c r="I42" s="36">
        <v>15.789473684210501</v>
      </c>
      <c r="J42" s="7">
        <v>0.17287073825079299</v>
      </c>
      <c r="K42" s="7">
        <v>0.16944081014548701</v>
      </c>
      <c r="L42" s="36"/>
      <c r="M42" s="36">
        <v>95.130421585781306</v>
      </c>
      <c r="N42" s="30" t="s">
        <v>67</v>
      </c>
      <c r="O42" s="36"/>
      <c r="P42" s="36">
        <v>79.680070891404199</v>
      </c>
      <c r="Q42" s="36">
        <v>82.552731959605794</v>
      </c>
      <c r="R42" s="36">
        <v>95.130421585781306</v>
      </c>
      <c r="S42" s="36">
        <v>113.900413876965</v>
      </c>
      <c r="T42" s="36">
        <v>117.442489940274</v>
      </c>
    </row>
    <row r="43" spans="1:20" x14ac:dyDescent="0.25">
      <c r="A43" t="s">
        <v>453</v>
      </c>
      <c r="B43" s="108"/>
      <c r="C43" s="31" t="s">
        <v>454</v>
      </c>
      <c r="D43" t="s">
        <v>489</v>
      </c>
      <c r="I43" s="36">
        <v>21.052631578947398</v>
      </c>
      <c r="J43" s="7">
        <v>0.34987328769322101</v>
      </c>
      <c r="K43" s="7">
        <v>0.41138075817674702</v>
      </c>
      <c r="L43" s="36"/>
      <c r="M43" s="36">
        <v>88.896650543959197</v>
      </c>
      <c r="N43" s="30" t="s">
        <v>67</v>
      </c>
      <c r="O43" s="36"/>
      <c r="P43" s="36">
        <v>71.770984311356401</v>
      </c>
      <c r="Q43" s="36">
        <v>74.570551615467195</v>
      </c>
      <c r="R43" s="36">
        <v>88.896650543959197</v>
      </c>
      <c r="S43" s="36">
        <v>100.517688605318</v>
      </c>
      <c r="T43" s="36">
        <v>103.994898840536</v>
      </c>
    </row>
    <row r="44" spans="1:20" x14ac:dyDescent="0.25">
      <c r="A44" t="s">
        <v>614</v>
      </c>
      <c r="B44" s="108"/>
      <c r="C44" s="31" t="s">
        <v>619</v>
      </c>
      <c r="D44" t="s">
        <v>489</v>
      </c>
      <c r="I44" s="36">
        <v>36.842105263157897</v>
      </c>
      <c r="J44" s="7">
        <v>0.49548253872148001</v>
      </c>
      <c r="K44" s="7">
        <v>0.57606705459108998</v>
      </c>
      <c r="L44" s="36"/>
      <c r="M44" s="36">
        <v>84.240806813176107</v>
      </c>
      <c r="N44" s="30" t="s">
        <v>67</v>
      </c>
      <c r="O44" s="36"/>
      <c r="P44" s="36">
        <v>75.173024926360895</v>
      </c>
      <c r="Q44" s="36">
        <v>77.107449634036101</v>
      </c>
      <c r="R44" s="36">
        <v>84.240806813176107</v>
      </c>
      <c r="S44" s="36">
        <v>100.79122739158301</v>
      </c>
      <c r="T44" s="36">
        <v>106.780517912767</v>
      </c>
    </row>
    <row r="45" spans="1:20" x14ac:dyDescent="0.25">
      <c r="A45" t="s">
        <v>455</v>
      </c>
      <c r="B45" s="108"/>
      <c r="C45" s="31" t="s">
        <v>456</v>
      </c>
      <c r="D45" t="s">
        <v>489</v>
      </c>
      <c r="I45" s="36">
        <v>28.0701754385965</v>
      </c>
      <c r="J45" s="7">
        <v>0.30176632257521502</v>
      </c>
      <c r="K45" s="7">
        <v>0.34444843535015801</v>
      </c>
      <c r="L45" s="36"/>
      <c r="M45" s="36">
        <v>86.924615499300401</v>
      </c>
      <c r="N45" s="30" t="s">
        <v>67</v>
      </c>
      <c r="O45" s="36"/>
      <c r="P45" s="36">
        <v>76.361614998930094</v>
      </c>
      <c r="Q45" s="36">
        <v>79.568068683390706</v>
      </c>
      <c r="R45" s="36">
        <v>86.924615499300401</v>
      </c>
      <c r="S45" s="36">
        <v>96.258116730572695</v>
      </c>
      <c r="T45" s="36">
        <v>98.3517306517316</v>
      </c>
    </row>
    <row r="46" spans="1:20" x14ac:dyDescent="0.25">
      <c r="A46" t="s">
        <v>615</v>
      </c>
      <c r="B46" s="108" t="s">
        <v>1520</v>
      </c>
      <c r="C46" s="31" t="s">
        <v>620</v>
      </c>
      <c r="D46" t="s">
        <v>489</v>
      </c>
      <c r="I46" s="36">
        <v>12.280701754386</v>
      </c>
      <c r="J46" s="7">
        <v>0.25886476059726499</v>
      </c>
      <c r="K46" s="7">
        <v>0.369468556094525</v>
      </c>
      <c r="L46" s="36"/>
      <c r="M46" s="36">
        <v>68.326216351937603</v>
      </c>
      <c r="N46" s="30" t="s">
        <v>67</v>
      </c>
      <c r="O46" s="36"/>
      <c r="P46" s="36">
        <v>56.752704191327403</v>
      </c>
      <c r="Q46" s="36">
        <v>58.302890588756703</v>
      </c>
      <c r="R46" s="36">
        <v>68.326216351937603</v>
      </c>
      <c r="S46" s="36">
        <v>95.092819389687406</v>
      </c>
      <c r="T46" s="36">
        <v>100.01758524594401</v>
      </c>
    </row>
    <row r="47" spans="1:20" x14ac:dyDescent="0.25">
      <c r="A47" t="s">
        <v>457</v>
      </c>
      <c r="B47" s="108" t="s">
        <v>1521</v>
      </c>
      <c r="C47" s="31" t="s">
        <v>458</v>
      </c>
      <c r="D47" t="s">
        <v>489</v>
      </c>
      <c r="I47" s="36">
        <v>52.631578947368403</v>
      </c>
      <c r="J47" s="7">
        <v>1.053700263284</v>
      </c>
      <c r="K47" s="7">
        <v>1.5044756052856201</v>
      </c>
      <c r="L47" s="36"/>
      <c r="M47" s="36">
        <v>69.802188580102296</v>
      </c>
      <c r="N47" s="30" t="s">
        <v>67</v>
      </c>
      <c r="O47" s="36"/>
      <c r="P47" s="36">
        <v>66.550395547348302</v>
      </c>
      <c r="Q47" s="36">
        <v>67.150608828485005</v>
      </c>
      <c r="R47" s="36">
        <v>69.802188580102296</v>
      </c>
      <c r="S47" s="36">
        <v>73.508882971966699</v>
      </c>
      <c r="T47" s="36">
        <v>74.5828003551091</v>
      </c>
    </row>
    <row r="48" spans="1:20" x14ac:dyDescent="0.25">
      <c r="A48" t="s">
        <v>1283</v>
      </c>
      <c r="B48" s="108"/>
      <c r="C48" s="31" t="s">
        <v>1284</v>
      </c>
      <c r="D48" t="s">
        <v>489</v>
      </c>
      <c r="I48" s="36">
        <v>5.2631578947368398</v>
      </c>
      <c r="J48" s="7">
        <v>3.0168591833289401E-2</v>
      </c>
      <c r="K48" s="7">
        <v>3.0227053458255999E-2</v>
      </c>
      <c r="L48" s="36"/>
      <c r="M48" s="36">
        <v>95.979433845571407</v>
      </c>
      <c r="N48" s="30" t="s">
        <v>67</v>
      </c>
      <c r="O48" s="36"/>
      <c r="P48" s="36">
        <v>79.516786455442897</v>
      </c>
      <c r="Q48" s="36">
        <v>82.390961697389599</v>
      </c>
      <c r="R48" s="36">
        <v>95.979433845571407</v>
      </c>
      <c r="S48" s="36">
        <v>120.90920856847499</v>
      </c>
      <c r="T48" s="36">
        <v>132.71845193259799</v>
      </c>
    </row>
    <row r="49" spans="1:20" x14ac:dyDescent="0.25">
      <c r="A49" t="s">
        <v>459</v>
      </c>
      <c r="B49" s="108"/>
      <c r="C49" s="31" t="s">
        <v>460</v>
      </c>
      <c r="D49" t="s">
        <v>489</v>
      </c>
      <c r="I49" s="36">
        <v>5.2631578947368398</v>
      </c>
      <c r="J49" s="7">
        <v>9.3196931522679105E-2</v>
      </c>
      <c r="K49" s="7">
        <v>0.105479503795242</v>
      </c>
      <c r="L49" s="36"/>
      <c r="M49" s="36">
        <v>92.278437178899594</v>
      </c>
      <c r="N49" s="30" t="s">
        <v>67</v>
      </c>
      <c r="O49" s="36"/>
      <c r="P49" s="36">
        <v>80.005360095884697</v>
      </c>
      <c r="Q49" s="36">
        <v>81.332318802139397</v>
      </c>
      <c r="R49" s="36">
        <v>92.278437178899594</v>
      </c>
      <c r="S49" s="36">
        <v>106.06276552242601</v>
      </c>
      <c r="T49" s="36">
        <v>111.011183932294</v>
      </c>
    </row>
    <row r="50" spans="1:20" x14ac:dyDescent="0.25">
      <c r="A50" t="s">
        <v>461</v>
      </c>
      <c r="B50" s="108"/>
      <c r="C50" s="31" t="s">
        <v>462</v>
      </c>
      <c r="D50" t="s">
        <v>489</v>
      </c>
      <c r="I50" s="36">
        <v>10.526315789473699</v>
      </c>
      <c r="J50" s="7">
        <v>6.5218876317948593E-2</v>
      </c>
      <c r="K50" s="7">
        <v>6.8101323803068395E-2</v>
      </c>
      <c r="L50" s="30"/>
      <c r="M50" s="36">
        <v>98.261539818101795</v>
      </c>
      <c r="N50" s="30" t="s">
        <v>67</v>
      </c>
      <c r="O50" s="30"/>
      <c r="P50" s="36">
        <v>82.985106176647705</v>
      </c>
      <c r="Q50" s="36">
        <v>85.183398220955098</v>
      </c>
      <c r="R50" s="36">
        <v>98.261539818101795</v>
      </c>
      <c r="S50" s="36">
        <v>107.291086361711</v>
      </c>
      <c r="T50" s="36">
        <v>109.329670226277</v>
      </c>
    </row>
    <row r="51" spans="1:20" x14ac:dyDescent="0.25">
      <c r="A51" t="s">
        <v>463</v>
      </c>
      <c r="B51" s="108"/>
      <c r="C51" s="31" t="s">
        <v>464</v>
      </c>
      <c r="D51" t="s">
        <v>489</v>
      </c>
      <c r="I51" s="36">
        <v>5.2631578947368398</v>
      </c>
      <c r="J51" s="7">
        <v>2.2284469035482299E-2</v>
      </c>
      <c r="K51" s="7">
        <v>2.1933094836331001E-2</v>
      </c>
      <c r="L51" s="36"/>
      <c r="M51" s="36">
        <v>99.587632746444001</v>
      </c>
      <c r="N51" s="30" t="s">
        <v>66</v>
      </c>
      <c r="O51" s="30"/>
      <c r="P51" s="36">
        <v>74.563574346326305</v>
      </c>
      <c r="Q51" s="36">
        <v>81.921410020907402</v>
      </c>
      <c r="R51" s="36">
        <v>100.412367253556</v>
      </c>
      <c r="S51" s="36">
        <v>121.282463069288</v>
      </c>
      <c r="T51" s="36">
        <v>127.333680833324</v>
      </c>
    </row>
    <row r="52" spans="1:20" x14ac:dyDescent="0.25">
      <c r="A52" t="s">
        <v>465</v>
      </c>
      <c r="B52" s="108"/>
      <c r="C52" s="31" t="s">
        <v>466</v>
      </c>
      <c r="D52" t="s">
        <v>489</v>
      </c>
      <c r="I52" s="36">
        <v>28.0701754385965</v>
      </c>
      <c r="J52" s="7">
        <v>0.40832740531401701</v>
      </c>
      <c r="K52" s="7">
        <v>0.47572595938191298</v>
      </c>
      <c r="L52" s="30"/>
      <c r="M52" s="36">
        <v>83.254640864709501</v>
      </c>
      <c r="N52" s="30" t="s">
        <v>67</v>
      </c>
      <c r="O52" s="30"/>
      <c r="P52" s="36">
        <v>74.859560382362105</v>
      </c>
      <c r="Q52" s="36">
        <v>76.657171587315105</v>
      </c>
      <c r="R52" s="36">
        <v>83.254640864709501</v>
      </c>
      <c r="S52" s="36">
        <v>92.861605646056901</v>
      </c>
      <c r="T52" s="36">
        <v>94.190894934177805</v>
      </c>
    </row>
    <row r="53" spans="1:20" x14ac:dyDescent="0.25">
      <c r="A53" t="s">
        <v>467</v>
      </c>
      <c r="B53" s="108" t="s">
        <v>1522</v>
      </c>
      <c r="C53" s="31" t="s">
        <v>468</v>
      </c>
      <c r="D53" t="s">
        <v>489</v>
      </c>
      <c r="I53" s="36">
        <v>5.2631578947368398</v>
      </c>
      <c r="J53" s="7">
        <v>2.8358354535956101E-2</v>
      </c>
      <c r="K53" s="7">
        <v>1.8541509631843998E-2</v>
      </c>
      <c r="L53" s="30"/>
      <c r="M53" s="36">
        <v>71.917715373517012</v>
      </c>
      <c r="N53" s="30" t="s">
        <v>66</v>
      </c>
      <c r="O53" s="30"/>
      <c r="P53" s="36">
        <v>78.047270325408505</v>
      </c>
      <c r="Q53" s="36">
        <v>86.791365878875595</v>
      </c>
      <c r="R53" s="36">
        <v>128.08228462648299</v>
      </c>
      <c r="S53" s="36">
        <v>160.154544533196</v>
      </c>
      <c r="T53" s="36">
        <v>164.27269312482699</v>
      </c>
    </row>
    <row r="54" spans="1:20" x14ac:dyDescent="0.25">
      <c r="A54" t="s">
        <v>1285</v>
      </c>
      <c r="B54" s="108" t="s">
        <v>1523</v>
      </c>
      <c r="C54" s="31" t="s">
        <v>1286</v>
      </c>
      <c r="D54" t="s">
        <v>489</v>
      </c>
      <c r="I54" s="36">
        <v>3.5087719298245599</v>
      </c>
      <c r="J54" s="7">
        <v>2.0385063781213401E-2</v>
      </c>
      <c r="K54" s="7">
        <v>1.5810641532255702E-2</v>
      </c>
      <c r="L54" s="30"/>
      <c r="M54" s="36">
        <v>84.681625118748997</v>
      </c>
      <c r="N54" s="30" t="s">
        <v>66</v>
      </c>
      <c r="O54" s="30"/>
      <c r="P54" s="36">
        <v>96.673816107972897</v>
      </c>
      <c r="Q54" s="36">
        <v>100.804471102414</v>
      </c>
      <c r="R54" s="36">
        <v>115.318374881251</v>
      </c>
      <c r="S54" s="36">
        <v>130.72488804449401</v>
      </c>
      <c r="T54" s="36">
        <v>136.98046520334799</v>
      </c>
    </row>
    <row r="55" spans="1:20" x14ac:dyDescent="0.25">
      <c r="A55" t="s">
        <v>809</v>
      </c>
      <c r="B55" s="108" t="s">
        <v>1485</v>
      </c>
      <c r="C55" s="31" t="s">
        <v>810</v>
      </c>
      <c r="D55" s="34" t="s">
        <v>489</v>
      </c>
      <c r="I55" s="36">
        <v>14.0350877192982</v>
      </c>
      <c r="J55" s="7">
        <v>0.386771525457279</v>
      </c>
      <c r="K55" s="7">
        <v>0.15402859754762899</v>
      </c>
      <c r="L55" s="30"/>
      <c r="M55" s="36">
        <v>37.798601755801002</v>
      </c>
      <c r="N55" s="30" t="s">
        <v>66</v>
      </c>
      <c r="O55" s="30"/>
      <c r="P55" s="36">
        <v>139.35629532056601</v>
      </c>
      <c r="Q55" s="36">
        <v>143.928499653031</v>
      </c>
      <c r="R55" s="36">
        <v>162.201398244199</v>
      </c>
      <c r="S55" s="36">
        <v>173.47375036753999</v>
      </c>
      <c r="T55" s="36">
        <v>175.672818999193</v>
      </c>
    </row>
    <row r="56" spans="1:20" x14ac:dyDescent="0.25">
      <c r="A56" t="s">
        <v>469</v>
      </c>
      <c r="B56" s="34"/>
      <c r="C56" s="31" t="s">
        <v>470</v>
      </c>
      <c r="D56" s="34" t="s">
        <v>489</v>
      </c>
      <c r="I56" s="36">
        <v>12.280701754386</v>
      </c>
      <c r="J56" s="7">
        <v>9.3930892401153501E-2</v>
      </c>
      <c r="K56" s="7">
        <v>9.3769785973502398E-2</v>
      </c>
      <c r="L56" s="30"/>
      <c r="M56" s="36">
        <v>98.275250963568197</v>
      </c>
      <c r="N56" s="30" t="s">
        <v>67</v>
      </c>
      <c r="O56" s="30"/>
      <c r="P56" s="36">
        <v>89.369430342178106</v>
      </c>
      <c r="Q56" s="36">
        <v>90.646837723746103</v>
      </c>
      <c r="R56" s="36">
        <v>98.275250963568197</v>
      </c>
      <c r="S56" s="36">
        <v>118.649410096856</v>
      </c>
      <c r="T56" s="36">
        <v>132.00976822479601</v>
      </c>
    </row>
    <row r="57" spans="1:20" x14ac:dyDescent="0.25">
      <c r="A57" t="s">
        <v>1287</v>
      </c>
      <c r="B57" s="34"/>
      <c r="C57" s="31" t="s">
        <v>1288</v>
      </c>
      <c r="D57" s="34" t="s">
        <v>489</v>
      </c>
      <c r="I57" s="36">
        <v>3.5087719298245599</v>
      </c>
      <c r="J57" s="7">
        <v>7.6962294513004598E-2</v>
      </c>
      <c r="K57" s="7">
        <v>7.1034769217466695E-2</v>
      </c>
      <c r="L57" s="30"/>
      <c r="M57" s="36">
        <v>96.688514237506993</v>
      </c>
      <c r="N57" s="30" t="s">
        <v>66</v>
      </c>
      <c r="O57" s="30"/>
      <c r="P57" s="36">
        <v>73.266196030001595</v>
      </c>
      <c r="Q57" s="36">
        <v>81.658223347685194</v>
      </c>
      <c r="R57" s="36">
        <v>103.31148576249301</v>
      </c>
      <c r="S57" s="36">
        <v>125.687594913493</v>
      </c>
      <c r="T57" s="36">
        <v>130.56032707564299</v>
      </c>
    </row>
    <row r="58" spans="1:20" x14ac:dyDescent="0.25">
      <c r="A58" t="s">
        <v>471</v>
      </c>
      <c r="B58" s="34"/>
      <c r="C58" s="31" t="s">
        <v>472</v>
      </c>
      <c r="D58" s="34" t="s">
        <v>489</v>
      </c>
      <c r="I58" s="36">
        <v>17.543859649122801</v>
      </c>
      <c r="J58" s="7">
        <v>0.20995513778869801</v>
      </c>
      <c r="K58" s="7">
        <v>0.25161474437454801</v>
      </c>
      <c r="L58" s="30"/>
      <c r="M58" s="36">
        <v>82.611702122799798</v>
      </c>
      <c r="N58" s="30" t="s">
        <v>67</v>
      </c>
      <c r="O58" s="30"/>
      <c r="P58" s="36">
        <v>73.983030812663699</v>
      </c>
      <c r="Q58" s="36">
        <v>75.396977493555397</v>
      </c>
      <c r="R58" s="36">
        <v>82.611702122799798</v>
      </c>
      <c r="S58" s="36">
        <v>91.7025170115555</v>
      </c>
      <c r="T58" s="36">
        <v>93.958939833753902</v>
      </c>
    </row>
    <row r="60" spans="1:20" x14ac:dyDescent="0.25">
      <c r="M60" s="6"/>
    </row>
  </sheetData>
  <mergeCells count="4">
    <mergeCell ref="E4:G4"/>
    <mergeCell ref="I4:K4"/>
    <mergeCell ref="M4:N4"/>
    <mergeCell ref="P4:T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1"/>
  <sheetViews>
    <sheetView workbookViewId="0">
      <selection activeCell="C11" sqref="C11"/>
    </sheetView>
  </sheetViews>
  <sheetFormatPr defaultRowHeight="15" x14ac:dyDescent="0.25"/>
  <cols>
    <col min="1" max="3" width="28.5703125" customWidth="1"/>
    <col min="4" max="4" width="24" customWidth="1"/>
    <col min="7" max="7" width="9.140625" style="34"/>
    <col min="9" max="9" width="13.85546875" customWidth="1"/>
    <col min="10" max="10" width="17.5703125" customWidth="1"/>
    <col min="11" max="11" width="9.140625" style="34"/>
    <col min="12" max="13" width="12.7109375" customWidth="1"/>
    <col min="14" max="14" width="9.140625" style="34"/>
    <col min="21" max="22" width="9.140625" style="34"/>
  </cols>
  <sheetData>
    <row r="1" spans="1:22" s="11" customFormat="1" x14ac:dyDescent="0.25">
      <c r="A1" s="18"/>
      <c r="B1" s="12" t="s">
        <v>490</v>
      </c>
      <c r="C1" s="18"/>
      <c r="E1" s="19"/>
      <c r="F1" s="19"/>
      <c r="G1" s="19"/>
      <c r="H1" s="14"/>
      <c r="I1" s="20"/>
      <c r="J1" s="20"/>
      <c r="K1" s="20"/>
      <c r="L1" s="19"/>
      <c r="M1" s="19"/>
      <c r="N1" s="19"/>
      <c r="O1" s="19"/>
      <c r="P1" s="19"/>
      <c r="Q1" s="19"/>
      <c r="U1" s="34"/>
      <c r="V1" s="34"/>
    </row>
    <row r="2" spans="1:22" s="11" customFormat="1" x14ac:dyDescent="0.25">
      <c r="A2" s="18"/>
      <c r="B2" s="105" t="s">
        <v>1482</v>
      </c>
      <c r="C2" s="18"/>
      <c r="E2" s="19"/>
      <c r="F2" s="19"/>
      <c r="G2" s="19"/>
      <c r="H2" s="14"/>
      <c r="I2" s="20"/>
      <c r="J2" s="20"/>
      <c r="K2" s="20"/>
      <c r="L2" s="19"/>
      <c r="M2" s="19"/>
      <c r="N2" s="19"/>
      <c r="O2" s="19"/>
      <c r="P2" s="19"/>
      <c r="Q2" s="19"/>
      <c r="U2" s="34"/>
      <c r="V2" s="34"/>
    </row>
    <row r="3" spans="1:22" s="11" customFormat="1" ht="15.75" thickBot="1" x14ac:dyDescent="0.3">
      <c r="B3" s="12"/>
      <c r="E3" s="19"/>
      <c r="F3" s="19"/>
      <c r="G3" s="19"/>
      <c r="H3" s="14"/>
      <c r="I3" s="20"/>
      <c r="J3" s="20"/>
      <c r="K3" s="20"/>
      <c r="L3" s="19"/>
      <c r="M3" s="19"/>
      <c r="N3" s="19"/>
      <c r="O3" s="19"/>
      <c r="P3" s="19"/>
      <c r="Q3" s="19"/>
      <c r="U3" s="34"/>
      <c r="V3" s="34"/>
    </row>
    <row r="4" spans="1:22" s="11" customFormat="1" x14ac:dyDescent="0.25">
      <c r="A4" s="37"/>
      <c r="B4" s="37"/>
      <c r="C4" s="37"/>
      <c r="D4" s="37"/>
      <c r="E4" s="112" t="s">
        <v>476</v>
      </c>
      <c r="F4" s="112"/>
      <c r="G4" s="38"/>
      <c r="H4" s="112" t="s">
        <v>72</v>
      </c>
      <c r="I4" s="112"/>
      <c r="J4" s="112"/>
      <c r="K4" s="53"/>
      <c r="L4" s="54" t="s">
        <v>73</v>
      </c>
      <c r="M4" s="54"/>
      <c r="N4" s="38"/>
      <c r="O4" s="112" t="s">
        <v>74</v>
      </c>
      <c r="P4" s="112"/>
      <c r="Q4" s="112"/>
      <c r="R4" s="112"/>
      <c r="S4" s="112"/>
      <c r="U4" s="34"/>
      <c r="V4" s="34"/>
    </row>
    <row r="5" spans="1:22" s="15" customFormat="1" ht="66.75" customHeight="1" thickBot="1" x14ac:dyDescent="0.3">
      <c r="A5" s="39" t="s">
        <v>477</v>
      </c>
      <c r="B5" s="39" t="s">
        <v>75</v>
      </c>
      <c r="C5" s="39" t="s">
        <v>478</v>
      </c>
      <c r="D5" s="39" t="s">
        <v>479</v>
      </c>
      <c r="E5" s="40" t="s">
        <v>480</v>
      </c>
      <c r="F5" s="40" t="s">
        <v>482</v>
      </c>
      <c r="G5" s="41"/>
      <c r="H5" s="47" t="s">
        <v>1122</v>
      </c>
      <c r="I5" s="47" t="s">
        <v>70</v>
      </c>
      <c r="J5" s="47" t="s">
        <v>483</v>
      </c>
      <c r="K5" s="48"/>
      <c r="L5" s="47" t="s">
        <v>68</v>
      </c>
      <c r="M5" s="40" t="s">
        <v>69</v>
      </c>
      <c r="N5" s="41"/>
      <c r="O5" s="49" t="s">
        <v>63</v>
      </c>
      <c r="P5" s="49" t="s">
        <v>577</v>
      </c>
      <c r="Q5" s="49" t="s">
        <v>64</v>
      </c>
      <c r="R5" s="49" t="s">
        <v>578</v>
      </c>
      <c r="S5" s="49" t="s">
        <v>65</v>
      </c>
      <c r="U5" s="34"/>
      <c r="V5" s="34"/>
    </row>
    <row r="6" spans="1:22" x14ac:dyDescent="0.25">
      <c r="A6" s="34" t="s">
        <v>239</v>
      </c>
      <c r="B6" s="34" t="s">
        <v>812</v>
      </c>
      <c r="C6" s="34" t="s">
        <v>811</v>
      </c>
      <c r="D6" s="34" t="s">
        <v>491</v>
      </c>
      <c r="E6" s="34" t="s">
        <v>485</v>
      </c>
      <c r="F6" s="34"/>
      <c r="H6" s="36">
        <v>20.25</v>
      </c>
      <c r="I6" s="7">
        <v>0.45617453996107898</v>
      </c>
      <c r="J6" s="7">
        <v>0.54908625444798898</v>
      </c>
      <c r="K6" s="7"/>
      <c r="L6" s="36">
        <v>81.926593772249404</v>
      </c>
      <c r="M6" s="30" t="s">
        <v>67</v>
      </c>
      <c r="N6" s="30"/>
      <c r="O6" s="36">
        <v>72.421625495723603</v>
      </c>
      <c r="P6" s="36">
        <v>73.215258637946206</v>
      </c>
      <c r="Q6" s="36">
        <v>81.926593772249404</v>
      </c>
      <c r="R6" s="36">
        <v>93.534687110861299</v>
      </c>
      <c r="S6" s="36">
        <v>102.17444832248</v>
      </c>
      <c r="T6" s="35"/>
      <c r="U6" s="36"/>
    </row>
    <row r="7" spans="1:22" x14ac:dyDescent="0.25">
      <c r="A7" s="34" t="s">
        <v>240</v>
      </c>
      <c r="B7" s="34" t="s">
        <v>813</v>
      </c>
      <c r="C7" s="34" t="s">
        <v>1524</v>
      </c>
      <c r="D7" s="34" t="s">
        <v>491</v>
      </c>
      <c r="E7" s="34" t="s">
        <v>485</v>
      </c>
      <c r="F7" s="34"/>
      <c r="H7" s="36">
        <v>24.68</v>
      </c>
      <c r="I7" s="7">
        <v>0.25771151703525602</v>
      </c>
      <c r="J7" s="7">
        <v>0.14741262212908901</v>
      </c>
      <c r="K7" s="7"/>
      <c r="L7" s="36">
        <v>60.028226767924991</v>
      </c>
      <c r="M7" s="30" t="s">
        <v>66</v>
      </c>
      <c r="N7" s="30"/>
      <c r="O7" s="36">
        <v>108.63580315412599</v>
      </c>
      <c r="P7" s="36">
        <v>115.73877095046601</v>
      </c>
      <c r="Q7" s="36">
        <v>139.97177323207501</v>
      </c>
      <c r="R7" s="36">
        <v>162.77179663040999</v>
      </c>
      <c r="S7" s="36">
        <v>168.93519837865401</v>
      </c>
      <c r="T7" s="35"/>
      <c r="U7" s="36"/>
    </row>
    <row r="8" spans="1:22" x14ac:dyDescent="0.25">
      <c r="A8" s="34" t="s">
        <v>557</v>
      </c>
      <c r="B8" s="34" t="s">
        <v>815</v>
      </c>
      <c r="C8" s="34" t="s">
        <v>814</v>
      </c>
      <c r="D8" s="34" t="s">
        <v>491</v>
      </c>
      <c r="E8" s="34" t="s">
        <v>485</v>
      </c>
      <c r="F8" s="34"/>
      <c r="H8" s="36">
        <v>60.76</v>
      </c>
      <c r="I8" s="7">
        <v>1.6249871578305</v>
      </c>
      <c r="J8" s="7">
        <v>1.76667076609708</v>
      </c>
      <c r="K8" s="7"/>
      <c r="L8" s="36">
        <v>93.248443761062106</v>
      </c>
      <c r="M8" s="30" t="s">
        <v>67</v>
      </c>
      <c r="N8" s="30"/>
      <c r="O8" s="36">
        <v>86.829209180391004</v>
      </c>
      <c r="P8" s="36">
        <v>88.3742487838649</v>
      </c>
      <c r="Q8" s="36">
        <v>93.248443761062106</v>
      </c>
      <c r="R8" s="36">
        <v>99.333835855135504</v>
      </c>
      <c r="S8" s="36">
        <v>102.378068740114</v>
      </c>
      <c r="T8" s="35"/>
      <c r="U8" s="36"/>
    </row>
    <row r="9" spans="1:22" x14ac:dyDescent="0.25">
      <c r="A9" s="34" t="s">
        <v>241</v>
      </c>
      <c r="B9" s="34" t="s">
        <v>816</v>
      </c>
      <c r="C9" s="34" t="s">
        <v>1039</v>
      </c>
      <c r="D9" s="34" t="s">
        <v>491</v>
      </c>
      <c r="E9" s="34" t="s">
        <v>485</v>
      </c>
      <c r="F9" s="34"/>
      <c r="H9" s="36">
        <v>48.1</v>
      </c>
      <c r="I9" s="7">
        <v>1.1955528188688</v>
      </c>
      <c r="J9" s="7">
        <v>1.6393720192808701</v>
      </c>
      <c r="K9" s="7"/>
      <c r="L9" s="36">
        <v>73.039080291579495</v>
      </c>
      <c r="M9" s="30" t="s">
        <v>67</v>
      </c>
      <c r="N9" s="30"/>
      <c r="O9" s="36">
        <v>68.924228995755698</v>
      </c>
      <c r="P9" s="36">
        <v>69.710281885391097</v>
      </c>
      <c r="Q9" s="36">
        <v>73.039080291579495</v>
      </c>
      <c r="R9" s="36">
        <v>76.549335855639399</v>
      </c>
      <c r="S9" s="36">
        <v>77.007212072052994</v>
      </c>
      <c r="T9" s="35"/>
      <c r="U9" s="36"/>
    </row>
    <row r="10" spans="1:22" x14ac:dyDescent="0.25">
      <c r="A10" s="34" t="s">
        <v>1003</v>
      </c>
      <c r="B10" s="34" t="s">
        <v>817</v>
      </c>
      <c r="C10" s="34" t="s">
        <v>1040</v>
      </c>
      <c r="D10" s="34" t="s">
        <v>491</v>
      </c>
      <c r="E10" s="34" t="s">
        <v>485</v>
      </c>
      <c r="F10" s="34"/>
      <c r="H10" s="36">
        <v>1.3</v>
      </c>
      <c r="I10" s="7">
        <v>2.9558566537761202E-2</v>
      </c>
      <c r="J10" s="7">
        <v>5.8595333805015401E-2</v>
      </c>
      <c r="K10" s="7"/>
      <c r="L10" s="36">
        <v>50.878938586027203</v>
      </c>
      <c r="M10" s="30" t="s">
        <v>67</v>
      </c>
      <c r="N10" s="30"/>
      <c r="O10" s="36">
        <v>36.361986762923699</v>
      </c>
      <c r="P10" s="36">
        <v>37.320223045549803</v>
      </c>
      <c r="Q10" s="36">
        <v>50.878938586027203</v>
      </c>
      <c r="R10" s="36">
        <v>62.837442302534399</v>
      </c>
      <c r="S10" s="36">
        <v>67.017714582759595</v>
      </c>
      <c r="T10" s="35"/>
      <c r="U10" s="36"/>
    </row>
    <row r="11" spans="1:22" x14ac:dyDescent="0.25">
      <c r="A11" s="34" t="s">
        <v>242</v>
      </c>
      <c r="B11" s="34" t="s">
        <v>818</v>
      </c>
      <c r="C11" s="34" t="s">
        <v>1041</v>
      </c>
      <c r="D11" s="34" t="s">
        <v>491</v>
      </c>
      <c r="E11" s="34" t="s">
        <v>485</v>
      </c>
      <c r="F11" s="34"/>
      <c r="H11" s="36">
        <v>13.29</v>
      </c>
      <c r="I11" s="7">
        <v>0.15531381884780901</v>
      </c>
      <c r="J11" s="7">
        <v>6.4122859238428906E-2</v>
      </c>
      <c r="K11" s="7"/>
      <c r="L11" s="36">
        <v>43.752089541916007</v>
      </c>
      <c r="M11" s="30" t="s">
        <v>66</v>
      </c>
      <c r="N11" s="30"/>
      <c r="O11" s="36">
        <v>124.48467674283</v>
      </c>
      <c r="P11" s="36">
        <v>130.16232256652199</v>
      </c>
      <c r="Q11" s="36">
        <v>156.24791045808399</v>
      </c>
      <c r="R11" s="36">
        <v>174.749142171101</v>
      </c>
      <c r="S11" s="36">
        <v>177.61826263352</v>
      </c>
      <c r="T11" s="35"/>
      <c r="U11" s="36"/>
    </row>
    <row r="12" spans="1:22" x14ac:dyDescent="0.25">
      <c r="A12" s="34" t="s">
        <v>243</v>
      </c>
      <c r="B12" s="34" t="s">
        <v>819</v>
      </c>
      <c r="C12" s="34" t="s">
        <v>1119</v>
      </c>
      <c r="D12" s="34" t="s">
        <v>491</v>
      </c>
      <c r="E12" s="34" t="s">
        <v>485</v>
      </c>
      <c r="F12" s="34"/>
      <c r="H12" s="36">
        <v>28.48</v>
      </c>
      <c r="I12" s="7">
        <v>0.64661204950245299</v>
      </c>
      <c r="J12" s="7">
        <v>0.92544166197915301</v>
      </c>
      <c r="K12" s="7"/>
      <c r="L12" s="36">
        <v>70.640592212217996</v>
      </c>
      <c r="M12" s="30" t="s">
        <v>67</v>
      </c>
      <c r="N12" s="30"/>
      <c r="O12" s="36">
        <v>63.465718851770099</v>
      </c>
      <c r="P12" s="36">
        <v>64.251303663396101</v>
      </c>
      <c r="Q12" s="36">
        <v>70.640592212217996</v>
      </c>
      <c r="R12" s="36">
        <v>78.066427308631802</v>
      </c>
      <c r="S12" s="36">
        <v>81.059264311061398</v>
      </c>
      <c r="T12" s="35"/>
      <c r="U12" s="36"/>
    </row>
    <row r="13" spans="1:22" x14ac:dyDescent="0.25">
      <c r="A13" s="34" t="s">
        <v>244</v>
      </c>
      <c r="B13" s="34" t="s">
        <v>821</v>
      </c>
      <c r="C13" s="34" t="s">
        <v>820</v>
      </c>
      <c r="D13" s="34" t="s">
        <v>491</v>
      </c>
      <c r="E13" s="34" t="s">
        <v>485</v>
      </c>
      <c r="F13" s="34"/>
      <c r="H13" s="36">
        <v>30.38</v>
      </c>
      <c r="I13" s="7">
        <v>1.0059115347693099</v>
      </c>
      <c r="J13" s="7">
        <v>1.1025377686082201</v>
      </c>
      <c r="K13" s="7"/>
      <c r="L13" s="36">
        <v>92.452462658599998</v>
      </c>
      <c r="M13" s="30" t="s">
        <v>67</v>
      </c>
      <c r="N13" s="30"/>
      <c r="O13" s="36">
        <v>81.889996805082703</v>
      </c>
      <c r="P13" s="36">
        <v>83.243288082748904</v>
      </c>
      <c r="Q13" s="36">
        <v>92.452462658599998</v>
      </c>
      <c r="R13" s="36">
        <v>99.405146359639602</v>
      </c>
      <c r="S13" s="36">
        <v>100.331569969223</v>
      </c>
      <c r="T13" s="35"/>
      <c r="U13" s="36"/>
    </row>
    <row r="14" spans="1:22" x14ac:dyDescent="0.25">
      <c r="A14" s="34" t="s">
        <v>558</v>
      </c>
      <c r="B14" s="34" t="s">
        <v>822</v>
      </c>
      <c r="C14" s="34" t="s">
        <v>1525</v>
      </c>
      <c r="D14" s="34" t="s">
        <v>491</v>
      </c>
      <c r="E14" s="34" t="s">
        <v>485</v>
      </c>
      <c r="F14" s="34"/>
      <c r="H14" s="36">
        <v>11.39</v>
      </c>
      <c r="I14" s="7">
        <v>0.26014969859082399</v>
      </c>
      <c r="J14" s="7">
        <v>0.13110158930141</v>
      </c>
      <c r="K14" s="7"/>
      <c r="L14" s="36">
        <v>45.204799529597011</v>
      </c>
      <c r="M14" s="30" t="s">
        <v>66</v>
      </c>
      <c r="N14" s="30"/>
      <c r="O14" s="36">
        <v>114.982979806183</v>
      </c>
      <c r="P14" s="36">
        <v>124.294180443953</v>
      </c>
      <c r="Q14" s="36">
        <v>154.79520047040299</v>
      </c>
      <c r="R14" s="36">
        <v>173.42390790314701</v>
      </c>
      <c r="S14" s="36">
        <v>178.99802452162399</v>
      </c>
      <c r="T14" s="35"/>
      <c r="U14" s="36"/>
    </row>
    <row r="15" spans="1:22" x14ac:dyDescent="0.25">
      <c r="A15" s="34" t="s">
        <v>245</v>
      </c>
      <c r="B15" s="34" t="s">
        <v>246</v>
      </c>
      <c r="C15" s="34" t="s">
        <v>247</v>
      </c>
      <c r="D15" s="34" t="s">
        <v>491</v>
      </c>
      <c r="E15" s="34" t="s">
        <v>485</v>
      </c>
      <c r="F15" s="34"/>
      <c r="H15" s="36">
        <v>46.2</v>
      </c>
      <c r="I15" s="7">
        <v>1.26952824746675</v>
      </c>
      <c r="J15" s="7">
        <v>1.7223304536039901</v>
      </c>
      <c r="K15" s="7"/>
      <c r="L15" s="36">
        <v>73.143795077722302</v>
      </c>
      <c r="M15" s="30" t="s">
        <v>67</v>
      </c>
      <c r="N15" s="30"/>
      <c r="O15" s="36">
        <v>67.194143832844603</v>
      </c>
      <c r="P15" s="36">
        <v>68.577688498004306</v>
      </c>
      <c r="Q15" s="36">
        <v>73.143795077722302</v>
      </c>
      <c r="R15" s="36">
        <v>78.540103930641493</v>
      </c>
      <c r="S15" s="36">
        <v>81.001074428050799</v>
      </c>
      <c r="T15" s="35"/>
      <c r="U15" s="36"/>
    </row>
    <row r="16" spans="1:22" x14ac:dyDescent="0.25">
      <c r="A16" s="34" t="s">
        <v>248</v>
      </c>
      <c r="B16" s="34" t="s">
        <v>823</v>
      </c>
      <c r="C16" s="34" t="s">
        <v>1042</v>
      </c>
      <c r="D16" s="34" t="s">
        <v>491</v>
      </c>
      <c r="E16" s="34" t="s">
        <v>485</v>
      </c>
      <c r="F16" s="34"/>
      <c r="H16" s="36">
        <v>6.33</v>
      </c>
      <c r="I16" s="7">
        <v>4.59391838492796E-2</v>
      </c>
      <c r="J16" s="7">
        <v>4.8176891162882797E-2</v>
      </c>
      <c r="K16" s="7"/>
      <c r="L16" s="36">
        <v>95.712658361665902</v>
      </c>
      <c r="M16" s="30" t="s">
        <v>67</v>
      </c>
      <c r="N16" s="30"/>
      <c r="O16" s="36">
        <v>77.370779733663895</v>
      </c>
      <c r="P16" s="36">
        <v>80.947908559583098</v>
      </c>
      <c r="Q16" s="36">
        <v>95.712658361665902</v>
      </c>
      <c r="R16" s="36">
        <v>114.645488653474</v>
      </c>
      <c r="S16" s="36">
        <v>119.27067411287</v>
      </c>
      <c r="T16" s="35"/>
      <c r="U16" s="36"/>
    </row>
    <row r="17" spans="1:21" x14ac:dyDescent="0.25">
      <c r="A17" s="34" t="s">
        <v>1004</v>
      </c>
      <c r="B17" s="34" t="s">
        <v>825</v>
      </c>
      <c r="C17" s="34" t="s">
        <v>824</v>
      </c>
      <c r="D17" s="34" t="s">
        <v>491</v>
      </c>
      <c r="E17" s="34" t="s">
        <v>485</v>
      </c>
      <c r="F17" s="34"/>
      <c r="H17" s="36">
        <v>2.5299999999999998</v>
      </c>
      <c r="I17" s="7">
        <v>1.04100009901026E-2</v>
      </c>
      <c r="J17" s="7">
        <v>2.0141470165020301E-2</v>
      </c>
      <c r="K17" s="7"/>
      <c r="L17" s="36">
        <v>41.403180058970001</v>
      </c>
      <c r="M17" s="30" t="s">
        <v>67</v>
      </c>
      <c r="N17" s="30"/>
      <c r="O17" s="36">
        <v>16.8016535906462</v>
      </c>
      <c r="P17" s="36">
        <v>21.076196659867101</v>
      </c>
      <c r="Q17" s="36">
        <v>41.403180058970001</v>
      </c>
      <c r="R17" s="36">
        <v>95.761243227051907</v>
      </c>
      <c r="S17" s="36">
        <v>97.062177147232603</v>
      </c>
      <c r="T17" s="35"/>
      <c r="U17" s="36"/>
    </row>
    <row r="18" spans="1:21" x14ac:dyDescent="0.25">
      <c r="A18" s="34" t="s">
        <v>249</v>
      </c>
      <c r="B18" s="34" t="s">
        <v>827</v>
      </c>
      <c r="C18" s="34" t="s">
        <v>826</v>
      </c>
      <c r="D18" s="34" t="s">
        <v>491</v>
      </c>
      <c r="E18" s="34" t="s">
        <v>485</v>
      </c>
      <c r="F18" s="34"/>
      <c r="H18" s="36">
        <v>2.5299999999999998</v>
      </c>
      <c r="I18" s="7">
        <v>3.2187517229048702E-2</v>
      </c>
      <c r="J18" s="7">
        <v>4.0773216908519802E-2</v>
      </c>
      <c r="K18" s="7"/>
      <c r="L18" s="36">
        <v>85.897296864920804</v>
      </c>
      <c r="M18" s="30" t="s">
        <v>67</v>
      </c>
      <c r="N18" s="30"/>
      <c r="O18" s="36">
        <v>51.4118568748897</v>
      </c>
      <c r="P18" s="36">
        <v>53.848079057723403</v>
      </c>
      <c r="Q18" s="36">
        <v>85.897296864920804</v>
      </c>
      <c r="R18" s="36">
        <v>134.89317680130901</v>
      </c>
      <c r="S18" s="36">
        <v>147.127418085713</v>
      </c>
      <c r="T18" s="35"/>
      <c r="U18" s="36"/>
    </row>
    <row r="19" spans="1:21" x14ac:dyDescent="0.25">
      <c r="A19" s="34" t="s">
        <v>250</v>
      </c>
      <c r="B19" s="34" t="s">
        <v>828</v>
      </c>
      <c r="C19" s="34" t="s">
        <v>1043</v>
      </c>
      <c r="D19" s="34" t="s">
        <v>491</v>
      </c>
      <c r="E19" s="34" t="s">
        <v>485</v>
      </c>
      <c r="F19" s="34"/>
      <c r="H19" s="36">
        <v>31.65</v>
      </c>
      <c r="I19" s="7">
        <v>0.93311626004931403</v>
      </c>
      <c r="J19" s="7">
        <v>1.3000028482339401</v>
      </c>
      <c r="K19" s="7"/>
      <c r="L19" s="36">
        <v>72.037643885279607</v>
      </c>
      <c r="M19" s="30" t="s">
        <v>67</v>
      </c>
      <c r="N19" s="30"/>
      <c r="O19" s="36">
        <v>67.276461830653403</v>
      </c>
      <c r="P19" s="36">
        <v>67.919223907268801</v>
      </c>
      <c r="Q19" s="36">
        <v>72.037643885279607</v>
      </c>
      <c r="R19" s="36">
        <v>76.907214278792097</v>
      </c>
      <c r="S19" s="36">
        <v>77.974835366685397</v>
      </c>
      <c r="T19" s="35"/>
      <c r="U19" s="36"/>
    </row>
    <row r="20" spans="1:21" x14ac:dyDescent="0.25">
      <c r="A20" s="34" t="s">
        <v>251</v>
      </c>
      <c r="B20" s="34" t="s">
        <v>1477</v>
      </c>
      <c r="C20" s="34" t="s">
        <v>252</v>
      </c>
      <c r="D20" s="34" t="s">
        <v>491</v>
      </c>
      <c r="E20" s="34" t="s">
        <v>485</v>
      </c>
      <c r="F20" s="34"/>
      <c r="H20" s="36">
        <v>22.78</v>
      </c>
      <c r="I20" s="7">
        <v>0.56374369958902304</v>
      </c>
      <c r="J20" s="7">
        <v>0.66810192282445702</v>
      </c>
      <c r="K20" s="7"/>
      <c r="L20" s="36">
        <v>85.608364625648605</v>
      </c>
      <c r="M20" s="30" t="s">
        <v>67</v>
      </c>
      <c r="N20" s="30"/>
      <c r="O20" s="36">
        <v>75.625910199767205</v>
      </c>
      <c r="P20" s="36">
        <v>77.773743181671506</v>
      </c>
      <c r="Q20" s="36">
        <v>85.608364625648605</v>
      </c>
      <c r="R20" s="36">
        <v>93.066179159685703</v>
      </c>
      <c r="S20" s="36">
        <v>94.197870372333199</v>
      </c>
      <c r="T20" s="35"/>
      <c r="U20" s="36"/>
    </row>
    <row r="21" spans="1:21" x14ac:dyDescent="0.25">
      <c r="A21" s="34" t="s">
        <v>1005</v>
      </c>
      <c r="B21" s="34" t="s">
        <v>829</v>
      </c>
      <c r="C21" s="34" t="s">
        <v>1526</v>
      </c>
      <c r="D21" s="34" t="s">
        <v>491</v>
      </c>
      <c r="E21" s="34" t="s">
        <v>485</v>
      </c>
      <c r="F21" s="34"/>
      <c r="H21" s="36">
        <v>27.85</v>
      </c>
      <c r="I21" s="7">
        <v>0.76770692742482005</v>
      </c>
      <c r="J21" s="7">
        <v>0.88201570084548797</v>
      </c>
      <c r="K21" s="7"/>
      <c r="L21" s="36">
        <v>88.518354236397897</v>
      </c>
      <c r="M21" s="30" t="s">
        <v>67</v>
      </c>
      <c r="N21" s="30"/>
      <c r="O21" s="36">
        <v>76.422538066614393</v>
      </c>
      <c r="P21" s="36">
        <v>78.976990503485496</v>
      </c>
      <c r="Q21" s="36">
        <v>88.518354236397897</v>
      </c>
      <c r="R21" s="36">
        <v>97.1948172047246</v>
      </c>
      <c r="S21" s="36">
        <v>98.219008347609901</v>
      </c>
      <c r="T21" s="35"/>
      <c r="U21" s="36"/>
    </row>
    <row r="22" spans="1:21" x14ac:dyDescent="0.25">
      <c r="A22" s="34" t="s">
        <v>253</v>
      </c>
      <c r="B22" s="34" t="s">
        <v>830</v>
      </c>
      <c r="C22" s="34" t="s">
        <v>1044</v>
      </c>
      <c r="D22" s="34" t="s">
        <v>491</v>
      </c>
      <c r="E22" s="34" t="s">
        <v>485</v>
      </c>
      <c r="F22" s="34"/>
      <c r="H22" s="36">
        <v>10.130000000000001</v>
      </c>
      <c r="I22" s="7">
        <v>0.14426489993109001</v>
      </c>
      <c r="J22" s="7">
        <v>0.11144964825572801</v>
      </c>
      <c r="K22" s="7"/>
      <c r="L22" s="36">
        <v>79.356624536020007</v>
      </c>
      <c r="M22" s="30" t="s">
        <v>66</v>
      </c>
      <c r="N22" s="30"/>
      <c r="O22" s="36">
        <v>102.64011263011101</v>
      </c>
      <c r="P22" s="36">
        <v>109.05300804341501</v>
      </c>
      <c r="Q22" s="36">
        <v>120.64337546397999</v>
      </c>
      <c r="R22" s="36">
        <v>138.35692632463699</v>
      </c>
      <c r="S22" s="36">
        <v>149.99610892348301</v>
      </c>
      <c r="T22" s="35"/>
      <c r="U22" s="36"/>
    </row>
    <row r="23" spans="1:21" x14ac:dyDescent="0.25">
      <c r="A23" s="34" t="s">
        <v>254</v>
      </c>
      <c r="B23" s="34" t="s">
        <v>831</v>
      </c>
      <c r="C23" s="34" t="s">
        <v>1045</v>
      </c>
      <c r="D23" s="34" t="s">
        <v>491</v>
      </c>
      <c r="E23" s="34" t="s">
        <v>485</v>
      </c>
      <c r="F23" s="34"/>
      <c r="H23" s="36">
        <v>8.86</v>
      </c>
      <c r="I23" s="7">
        <v>0.25496996670717298</v>
      </c>
      <c r="J23" s="7">
        <v>0.171554774321489</v>
      </c>
      <c r="K23" s="7"/>
      <c r="L23" s="36">
        <v>68.484692861728007</v>
      </c>
      <c r="M23" s="30" t="s">
        <v>66</v>
      </c>
      <c r="N23" s="30"/>
      <c r="O23" s="36">
        <v>111.48905289131601</v>
      </c>
      <c r="P23" s="36">
        <v>114.495780288086</v>
      </c>
      <c r="Q23" s="36">
        <v>131.51530713827199</v>
      </c>
      <c r="R23" s="36">
        <v>163.816284291318</v>
      </c>
      <c r="S23" s="36">
        <v>167.074526607759</v>
      </c>
      <c r="T23" s="35"/>
      <c r="U23" s="36"/>
    </row>
    <row r="24" spans="1:21" x14ac:dyDescent="0.25">
      <c r="A24" s="34" t="s">
        <v>255</v>
      </c>
      <c r="B24" s="34" t="s">
        <v>832</v>
      </c>
      <c r="C24" s="34" t="s">
        <v>1046</v>
      </c>
      <c r="D24" s="34" t="s">
        <v>491</v>
      </c>
      <c r="E24" s="34" t="s">
        <v>485</v>
      </c>
      <c r="F24" s="34"/>
      <c r="H24" s="36">
        <v>14.56</v>
      </c>
      <c r="I24" s="7">
        <v>0.29826068376473502</v>
      </c>
      <c r="J24" s="7">
        <v>0.31532105640389502</v>
      </c>
      <c r="K24" s="7"/>
      <c r="L24" s="36">
        <v>95.121645693839696</v>
      </c>
      <c r="M24" s="30" t="s">
        <v>67</v>
      </c>
      <c r="N24" s="30"/>
      <c r="O24" s="36">
        <v>85.408214474219506</v>
      </c>
      <c r="P24" s="36">
        <v>88.3908304930995</v>
      </c>
      <c r="Q24" s="36">
        <v>95.121645693839696</v>
      </c>
      <c r="R24" s="36">
        <v>106.847400523926</v>
      </c>
      <c r="S24" s="36">
        <v>112.733205302619</v>
      </c>
      <c r="T24" s="35"/>
      <c r="U24" s="36"/>
    </row>
    <row r="25" spans="1:21" x14ac:dyDescent="0.25">
      <c r="A25" s="34" t="s">
        <v>256</v>
      </c>
      <c r="B25" s="34" t="s">
        <v>834</v>
      </c>
      <c r="C25" s="34" t="s">
        <v>833</v>
      </c>
      <c r="D25" s="34" t="s">
        <v>491</v>
      </c>
      <c r="E25" s="34" t="s">
        <v>485</v>
      </c>
      <c r="F25" s="34"/>
      <c r="H25" s="36">
        <v>36.71</v>
      </c>
      <c r="I25" s="7">
        <v>0.94051675540816804</v>
      </c>
      <c r="J25" s="7">
        <v>1.1962220846664</v>
      </c>
      <c r="K25" s="7"/>
      <c r="L25" s="36">
        <v>78.588541575948796</v>
      </c>
      <c r="M25" s="30" t="s">
        <v>67</v>
      </c>
      <c r="N25" s="30"/>
      <c r="O25" s="36">
        <v>72.648155957531699</v>
      </c>
      <c r="P25" s="36">
        <v>74.070290232766993</v>
      </c>
      <c r="Q25" s="36">
        <v>78.588541575948796</v>
      </c>
      <c r="R25" s="36">
        <v>84.120626343746196</v>
      </c>
      <c r="S25" s="36">
        <v>87.601708006558596</v>
      </c>
      <c r="T25" s="35"/>
      <c r="U25" s="36"/>
    </row>
    <row r="26" spans="1:21" x14ac:dyDescent="0.25">
      <c r="A26" s="34" t="s">
        <v>257</v>
      </c>
      <c r="B26" s="34" t="s">
        <v>835</v>
      </c>
      <c r="C26" s="34" t="s">
        <v>1047</v>
      </c>
      <c r="D26" s="34" t="s">
        <v>491</v>
      </c>
      <c r="E26" s="34" t="s">
        <v>485</v>
      </c>
      <c r="F26" s="34"/>
      <c r="H26" s="36">
        <v>12.66</v>
      </c>
      <c r="I26" s="7">
        <v>0.294164944460304</v>
      </c>
      <c r="J26" s="7">
        <v>0.318788257497023</v>
      </c>
      <c r="K26" s="7"/>
      <c r="L26" s="36">
        <v>94.377599659008993</v>
      </c>
      <c r="M26" s="30" t="s">
        <v>67</v>
      </c>
      <c r="N26" s="30"/>
      <c r="O26" s="36">
        <v>85.239859521835697</v>
      </c>
      <c r="P26" s="36">
        <v>87.518559998012293</v>
      </c>
      <c r="Q26" s="36">
        <v>94.377599659008993</v>
      </c>
      <c r="R26" s="36">
        <v>102.573403017106</v>
      </c>
      <c r="S26" s="36">
        <v>104.336100593211</v>
      </c>
      <c r="T26" s="35"/>
      <c r="U26" s="36"/>
    </row>
    <row r="27" spans="1:21" x14ac:dyDescent="0.25">
      <c r="A27" s="34" t="s">
        <v>258</v>
      </c>
      <c r="B27" s="34" t="s">
        <v>837</v>
      </c>
      <c r="C27" s="34" t="s">
        <v>836</v>
      </c>
      <c r="D27" s="34" t="s">
        <v>491</v>
      </c>
      <c r="E27" s="34" t="s">
        <v>485</v>
      </c>
      <c r="F27" s="34"/>
      <c r="H27" s="36">
        <v>17.09</v>
      </c>
      <c r="I27" s="7">
        <v>0.36890145520350398</v>
      </c>
      <c r="J27" s="7">
        <v>0.24873161309679701</v>
      </c>
      <c r="K27" s="7"/>
      <c r="L27" s="36">
        <v>66.774449281962006</v>
      </c>
      <c r="M27" s="30" t="s">
        <v>66</v>
      </c>
      <c r="N27" s="30"/>
      <c r="O27" s="36">
        <v>112.04282770613101</v>
      </c>
      <c r="P27" s="36">
        <v>116.77139463627999</v>
      </c>
      <c r="Q27" s="36">
        <v>133.22555071803799</v>
      </c>
      <c r="R27" s="36">
        <v>151.280951915277</v>
      </c>
      <c r="S27" s="36">
        <v>155.018399702068</v>
      </c>
      <c r="T27" s="35"/>
      <c r="U27" s="36"/>
    </row>
    <row r="28" spans="1:21" x14ac:dyDescent="0.25">
      <c r="A28" s="34" t="s">
        <v>259</v>
      </c>
      <c r="B28" s="34" t="s">
        <v>838</v>
      </c>
      <c r="C28" s="34" t="s">
        <v>1048</v>
      </c>
      <c r="D28" s="34" t="s">
        <v>491</v>
      </c>
      <c r="E28" s="34" t="s">
        <v>485</v>
      </c>
      <c r="F28" s="34"/>
      <c r="H28" s="36">
        <v>75.95</v>
      </c>
      <c r="I28" s="7">
        <v>2.2346735611208701</v>
      </c>
      <c r="J28" s="7">
        <v>2.71029389968592</v>
      </c>
      <c r="K28" s="7"/>
      <c r="L28" s="36">
        <v>82.253807563072101</v>
      </c>
      <c r="M28" s="30" t="s">
        <v>67</v>
      </c>
      <c r="N28" s="30"/>
      <c r="O28" s="36">
        <v>78.391100318395402</v>
      </c>
      <c r="P28" s="36">
        <v>79.1502441851963</v>
      </c>
      <c r="Q28" s="36">
        <v>82.253807563072101</v>
      </c>
      <c r="R28" s="36">
        <v>84.602236122808307</v>
      </c>
      <c r="S28" s="36">
        <v>85.6923930733399</v>
      </c>
      <c r="T28" s="35"/>
      <c r="U28" s="36"/>
    </row>
    <row r="29" spans="1:21" x14ac:dyDescent="0.25">
      <c r="A29" s="34" t="s">
        <v>1006</v>
      </c>
      <c r="B29" s="34" t="s">
        <v>839</v>
      </c>
      <c r="C29" s="34" t="s">
        <v>1049</v>
      </c>
      <c r="D29" s="34" t="s">
        <v>491</v>
      </c>
      <c r="E29" s="34" t="s">
        <v>485</v>
      </c>
      <c r="F29" s="34"/>
      <c r="H29" s="36">
        <v>2.5299999999999998</v>
      </c>
      <c r="I29" s="7">
        <v>5.22574575416428E-2</v>
      </c>
      <c r="J29" s="7">
        <v>4.4947389384322599E-2</v>
      </c>
      <c r="K29" s="7"/>
      <c r="L29" s="36">
        <v>85.595801805765007</v>
      </c>
      <c r="M29" s="30" t="s">
        <v>66</v>
      </c>
      <c r="N29" s="30"/>
      <c r="O29" s="36">
        <v>97.079824677251906</v>
      </c>
      <c r="P29" s="36">
        <v>102.543942844046</v>
      </c>
      <c r="Q29" s="36">
        <v>114.40419819423499</v>
      </c>
      <c r="R29" s="36">
        <v>134.307604398715</v>
      </c>
      <c r="S29" s="36">
        <v>148.82033866839899</v>
      </c>
      <c r="T29" s="35"/>
      <c r="U29" s="36"/>
    </row>
    <row r="30" spans="1:21" x14ac:dyDescent="0.25">
      <c r="A30" s="34" t="s">
        <v>260</v>
      </c>
      <c r="B30" s="34" t="s">
        <v>840</v>
      </c>
      <c r="C30" s="34" t="s">
        <v>1050</v>
      </c>
      <c r="D30" s="34" t="s">
        <v>491</v>
      </c>
      <c r="E30" s="34" t="s">
        <v>485</v>
      </c>
      <c r="F30" s="34"/>
      <c r="H30" s="36">
        <v>3.8</v>
      </c>
      <c r="I30" s="7">
        <v>3.8910959963922298E-2</v>
      </c>
      <c r="J30" s="7">
        <v>4.9417119342152697E-2</v>
      </c>
      <c r="K30" s="7"/>
      <c r="L30" s="36">
        <v>80.986456868574095</v>
      </c>
      <c r="M30" s="30" t="s">
        <v>67</v>
      </c>
      <c r="N30" s="30"/>
      <c r="O30" s="36">
        <v>66.452500007301595</v>
      </c>
      <c r="P30" s="36">
        <v>68.642652425219396</v>
      </c>
      <c r="Q30" s="36">
        <v>80.986456868574095</v>
      </c>
      <c r="R30" s="36">
        <v>95.405401290440196</v>
      </c>
      <c r="S30" s="36">
        <v>97.650120106996098</v>
      </c>
      <c r="T30" s="35"/>
      <c r="U30" s="36"/>
    </row>
    <row r="31" spans="1:21" x14ac:dyDescent="0.25">
      <c r="A31" s="34" t="s">
        <v>261</v>
      </c>
      <c r="B31" s="34" t="s">
        <v>842</v>
      </c>
      <c r="C31" s="34" t="s">
        <v>841</v>
      </c>
      <c r="D31" s="34" t="s">
        <v>491</v>
      </c>
      <c r="E31" s="34" t="s">
        <v>485</v>
      </c>
      <c r="F31" s="34"/>
      <c r="H31" s="36">
        <v>5.0599999999999996</v>
      </c>
      <c r="I31" s="7">
        <v>3.1881652995354101E-2</v>
      </c>
      <c r="J31" s="7">
        <v>5.7826634273655801E-2</v>
      </c>
      <c r="K31" s="7"/>
      <c r="L31" s="36">
        <v>53.417223875462398</v>
      </c>
      <c r="M31" s="30" t="s">
        <v>67</v>
      </c>
      <c r="N31" s="30"/>
      <c r="O31" s="36">
        <v>28.572512880386402</v>
      </c>
      <c r="P31" s="36">
        <v>32.089615631967298</v>
      </c>
      <c r="Q31" s="36">
        <v>53.417223875462398</v>
      </c>
      <c r="R31" s="36">
        <v>90.220985816521093</v>
      </c>
      <c r="S31" s="36">
        <v>104.208445533419</v>
      </c>
      <c r="T31" s="35"/>
      <c r="U31" s="36"/>
    </row>
    <row r="32" spans="1:21" x14ac:dyDescent="0.25">
      <c r="A32" s="34" t="s">
        <v>262</v>
      </c>
      <c r="B32" s="34" t="s">
        <v>844</v>
      </c>
      <c r="C32" s="34" t="s">
        <v>843</v>
      </c>
      <c r="D32" s="34" t="s">
        <v>491</v>
      </c>
      <c r="E32" s="34" t="s">
        <v>485</v>
      </c>
      <c r="F32" s="34"/>
      <c r="H32" s="36">
        <v>17.09</v>
      </c>
      <c r="I32" s="7">
        <v>0.31667267720169001</v>
      </c>
      <c r="J32" s="7">
        <v>0.34124553164393301</v>
      </c>
      <c r="K32" s="7"/>
      <c r="L32" s="36">
        <v>92.099621078844507</v>
      </c>
      <c r="M32" s="30" t="s">
        <v>67</v>
      </c>
      <c r="N32" s="30"/>
      <c r="O32" s="36">
        <v>80.508372950988601</v>
      </c>
      <c r="P32" s="36">
        <v>82.551980352256905</v>
      </c>
      <c r="Q32" s="36">
        <v>92.099621078844507</v>
      </c>
      <c r="R32" s="36">
        <v>102.172439941798</v>
      </c>
      <c r="S32" s="36">
        <v>105.30864408151</v>
      </c>
      <c r="T32" s="35"/>
      <c r="U32" s="36"/>
    </row>
    <row r="33" spans="1:21" x14ac:dyDescent="0.25">
      <c r="A33" s="34" t="s">
        <v>1007</v>
      </c>
      <c r="B33" s="34" t="s">
        <v>846</v>
      </c>
      <c r="C33" s="34" t="s">
        <v>845</v>
      </c>
      <c r="D33" s="34" t="s">
        <v>491</v>
      </c>
      <c r="E33" s="34" t="s">
        <v>485</v>
      </c>
      <c r="F33" s="34"/>
      <c r="H33" s="36">
        <v>6.33</v>
      </c>
      <c r="I33" s="7">
        <v>5.7607824098045698E-2</v>
      </c>
      <c r="J33" s="7">
        <v>4.1076997608724103E-2</v>
      </c>
      <c r="K33" s="7"/>
      <c r="L33" s="36">
        <v>72.334400502836999</v>
      </c>
      <c r="M33" s="30" t="s">
        <v>66</v>
      </c>
      <c r="N33" s="30"/>
      <c r="O33" s="36">
        <v>101.01994158699701</v>
      </c>
      <c r="P33" s="36">
        <v>104.578067424284</v>
      </c>
      <c r="Q33" s="36">
        <v>127.665599497163</v>
      </c>
      <c r="R33" s="36">
        <v>151.48589097279</v>
      </c>
      <c r="S33" s="36">
        <v>154.662201899151</v>
      </c>
      <c r="T33" s="35"/>
      <c r="U33" s="36"/>
    </row>
    <row r="34" spans="1:21" x14ac:dyDescent="0.25">
      <c r="A34" s="34" t="s">
        <v>1008</v>
      </c>
      <c r="B34" s="34" t="s">
        <v>848</v>
      </c>
      <c r="C34" s="34" t="s">
        <v>847</v>
      </c>
      <c r="D34" s="34" t="s">
        <v>491</v>
      </c>
      <c r="E34" s="34" t="s">
        <v>485</v>
      </c>
      <c r="F34" s="34"/>
      <c r="H34" s="36">
        <v>5.7</v>
      </c>
      <c r="I34" s="7">
        <v>0.10161283510708</v>
      </c>
      <c r="J34" s="7">
        <v>6.9236045106352104E-2</v>
      </c>
      <c r="K34" s="7"/>
      <c r="L34" s="36">
        <v>73.380634560622994</v>
      </c>
      <c r="M34" s="30" t="s">
        <v>66</v>
      </c>
      <c r="N34" s="30"/>
      <c r="O34" s="36">
        <v>106.986507371727</v>
      </c>
      <c r="P34" s="36">
        <v>108.57233451966</v>
      </c>
      <c r="Q34" s="36">
        <v>126.61936543937701</v>
      </c>
      <c r="R34" s="36">
        <v>161.302431424536</v>
      </c>
      <c r="S34" s="36">
        <v>170.28909924288101</v>
      </c>
      <c r="T34" s="35"/>
      <c r="U34" s="36"/>
    </row>
    <row r="35" spans="1:21" x14ac:dyDescent="0.25">
      <c r="A35" s="34" t="s">
        <v>263</v>
      </c>
      <c r="B35" s="34" t="s">
        <v>850</v>
      </c>
      <c r="C35" s="34" t="s">
        <v>849</v>
      </c>
      <c r="D35" s="34" t="s">
        <v>491</v>
      </c>
      <c r="E35" s="34" t="s">
        <v>485</v>
      </c>
      <c r="F35" s="34"/>
      <c r="H35" s="36">
        <v>8.23</v>
      </c>
      <c r="I35" s="7">
        <v>6.8905604757570002E-2</v>
      </c>
      <c r="J35" s="7">
        <v>6.2259143920571199E-2</v>
      </c>
      <c r="K35" s="7"/>
      <c r="L35" s="36">
        <v>88.203696808348994</v>
      </c>
      <c r="M35" s="30" t="s">
        <v>66</v>
      </c>
      <c r="N35" s="30"/>
      <c r="O35" s="36">
        <v>86.7713069345359</v>
      </c>
      <c r="P35" s="36">
        <v>92.961645788285907</v>
      </c>
      <c r="Q35" s="36">
        <v>111.79630319165101</v>
      </c>
      <c r="R35" s="36">
        <v>135.20532133813501</v>
      </c>
      <c r="S35" s="36">
        <v>147.43938888209101</v>
      </c>
      <c r="T35" s="35"/>
      <c r="U35" s="36"/>
    </row>
    <row r="36" spans="1:21" x14ac:dyDescent="0.25">
      <c r="A36" s="34" t="s">
        <v>264</v>
      </c>
      <c r="B36" s="34" t="s">
        <v>852</v>
      </c>
      <c r="C36" s="34" t="s">
        <v>851</v>
      </c>
      <c r="D36" s="34" t="s">
        <v>491</v>
      </c>
      <c r="E36" s="34" t="s">
        <v>485</v>
      </c>
      <c r="F36" s="34"/>
      <c r="H36" s="36">
        <v>2.5299999999999998</v>
      </c>
      <c r="I36" s="7">
        <v>4.9416005228632001E-2</v>
      </c>
      <c r="J36" s="7">
        <v>4.9652593627352699E-2</v>
      </c>
      <c r="K36" s="7"/>
      <c r="L36" s="36">
        <v>99.121628405120006</v>
      </c>
      <c r="M36" s="30" t="s">
        <v>66</v>
      </c>
      <c r="N36" s="30"/>
      <c r="O36" s="36">
        <v>84.364662270646093</v>
      </c>
      <c r="P36" s="36">
        <v>89.729816929724294</v>
      </c>
      <c r="Q36" s="36">
        <v>100.87837159487999</v>
      </c>
      <c r="R36" s="36">
        <v>113.57538415521999</v>
      </c>
      <c r="S36" s="36">
        <v>116.22414122835799</v>
      </c>
      <c r="T36" s="35"/>
      <c r="U36" s="36"/>
    </row>
    <row r="37" spans="1:21" x14ac:dyDescent="0.25">
      <c r="A37" s="34" t="s">
        <v>265</v>
      </c>
      <c r="B37" s="34" t="s">
        <v>853</v>
      </c>
      <c r="C37" s="34" t="s">
        <v>1527</v>
      </c>
      <c r="D37" s="34" t="s">
        <v>491</v>
      </c>
      <c r="E37" s="34" t="s">
        <v>485</v>
      </c>
      <c r="F37" s="34"/>
      <c r="H37" s="36">
        <v>9.49</v>
      </c>
      <c r="I37" s="7">
        <v>0.16525521169740801</v>
      </c>
      <c r="J37" s="7">
        <v>0.202744758625552</v>
      </c>
      <c r="K37" s="7"/>
      <c r="L37" s="36">
        <v>80.546843912743199</v>
      </c>
      <c r="M37" s="30" t="s">
        <v>67</v>
      </c>
      <c r="N37" s="30"/>
      <c r="O37" s="36">
        <v>70.477671223544107</v>
      </c>
      <c r="P37" s="36">
        <v>72.935610654203003</v>
      </c>
      <c r="Q37" s="36">
        <v>80.546843912743199</v>
      </c>
      <c r="R37" s="36">
        <v>92.771386314315095</v>
      </c>
      <c r="S37" s="36">
        <v>95.103025779293503</v>
      </c>
      <c r="T37" s="35"/>
      <c r="U37" s="36"/>
    </row>
    <row r="38" spans="1:21" x14ac:dyDescent="0.25">
      <c r="A38" s="34" t="s">
        <v>560</v>
      </c>
      <c r="B38" s="34" t="s">
        <v>854</v>
      </c>
      <c r="C38" s="34" t="s">
        <v>1051</v>
      </c>
      <c r="D38" s="34" t="s">
        <v>491</v>
      </c>
      <c r="E38" s="34" t="s">
        <v>485</v>
      </c>
      <c r="F38" s="34"/>
      <c r="H38" s="36">
        <v>5.0599999999999996</v>
      </c>
      <c r="I38" s="7">
        <v>7.0627672161526295E-2</v>
      </c>
      <c r="J38" s="7">
        <v>2.2023547834211999E-2</v>
      </c>
      <c r="K38" s="7"/>
      <c r="L38" s="36">
        <v>31.258346180359013</v>
      </c>
      <c r="M38" s="30" t="s">
        <v>66</v>
      </c>
      <c r="N38" s="30"/>
      <c r="O38" s="36">
        <v>147.23613813970999</v>
      </c>
      <c r="P38" s="36">
        <v>152.90017984468801</v>
      </c>
      <c r="Q38" s="36">
        <v>168.74165381964099</v>
      </c>
      <c r="R38" s="36">
        <v>181.85022687992699</v>
      </c>
      <c r="S38" s="36">
        <v>184.91011292587299</v>
      </c>
      <c r="T38" s="35"/>
      <c r="U38" s="36"/>
    </row>
    <row r="39" spans="1:21" x14ac:dyDescent="0.25">
      <c r="A39" s="34" t="s">
        <v>266</v>
      </c>
      <c r="B39" s="34" t="s">
        <v>855</v>
      </c>
      <c r="C39" s="34" t="s">
        <v>1052</v>
      </c>
      <c r="D39" s="34" t="s">
        <v>491</v>
      </c>
      <c r="E39" s="34" t="s">
        <v>485</v>
      </c>
      <c r="F39" s="34"/>
      <c r="H39" s="36">
        <v>8.86</v>
      </c>
      <c r="I39" s="7">
        <v>0.217962969964828</v>
      </c>
      <c r="J39" s="7">
        <v>0.23494132281660399</v>
      </c>
      <c r="K39" s="7"/>
      <c r="L39" s="36">
        <v>89.206901798171799</v>
      </c>
      <c r="M39" s="30" t="s">
        <v>67</v>
      </c>
      <c r="N39" s="30"/>
      <c r="O39" s="36">
        <v>74.860808800824998</v>
      </c>
      <c r="P39" s="36">
        <v>79.211991063509203</v>
      </c>
      <c r="Q39" s="36">
        <v>89.206901798171799</v>
      </c>
      <c r="R39" s="36">
        <v>103.26298035552399</v>
      </c>
      <c r="S39" s="36">
        <v>106.639786534248</v>
      </c>
      <c r="T39" s="35"/>
      <c r="U39" s="36"/>
    </row>
    <row r="40" spans="1:21" x14ac:dyDescent="0.25">
      <c r="A40" s="34" t="s">
        <v>267</v>
      </c>
      <c r="B40" s="34" t="s">
        <v>857</v>
      </c>
      <c r="C40" s="34" t="s">
        <v>856</v>
      </c>
      <c r="D40" s="34" t="s">
        <v>491</v>
      </c>
      <c r="E40" s="34" t="s">
        <v>485</v>
      </c>
      <c r="F40" s="34"/>
      <c r="H40" s="36">
        <v>6.33</v>
      </c>
      <c r="I40" s="7">
        <v>3.4161652074150797E-2</v>
      </c>
      <c r="J40" s="7">
        <v>2.9887635884196299E-2</v>
      </c>
      <c r="K40" s="7"/>
      <c r="L40" s="36">
        <v>97.551473028866994</v>
      </c>
      <c r="M40" s="30" t="s">
        <v>66</v>
      </c>
      <c r="N40" s="30"/>
      <c r="O40" s="36">
        <v>75.926047694454496</v>
      </c>
      <c r="P40" s="36">
        <v>84.998472276818802</v>
      </c>
      <c r="Q40" s="36">
        <v>102.44852697113301</v>
      </c>
      <c r="R40" s="36">
        <v>126.339717007586</v>
      </c>
      <c r="S40" s="36">
        <v>132.01573937926699</v>
      </c>
      <c r="T40" s="35"/>
      <c r="U40" s="36"/>
    </row>
    <row r="41" spans="1:21" x14ac:dyDescent="0.25">
      <c r="A41" s="34" t="s">
        <v>1009</v>
      </c>
      <c r="B41" s="34" t="s">
        <v>858</v>
      </c>
      <c r="C41" s="34" t="s">
        <v>1053</v>
      </c>
      <c r="D41" s="34" t="s">
        <v>491</v>
      </c>
      <c r="E41" s="34" t="s">
        <v>485</v>
      </c>
      <c r="F41" s="34"/>
      <c r="H41" s="36">
        <v>20.25</v>
      </c>
      <c r="I41" s="7">
        <v>0.63725154845606302</v>
      </c>
      <c r="J41" s="7">
        <v>0.60714351528044097</v>
      </c>
      <c r="K41" s="7"/>
      <c r="L41" s="36">
        <v>95.270852090736</v>
      </c>
      <c r="M41" s="30" t="s">
        <v>66</v>
      </c>
      <c r="N41" s="30"/>
      <c r="O41" s="36">
        <v>86.831464057942995</v>
      </c>
      <c r="P41" s="36">
        <v>92.266042796141704</v>
      </c>
      <c r="Q41" s="36">
        <v>104.729147909264</v>
      </c>
      <c r="R41" s="36">
        <v>116.539151313937</v>
      </c>
      <c r="S41" s="36">
        <v>124.270200508176</v>
      </c>
      <c r="T41" s="35"/>
      <c r="U41" s="36"/>
    </row>
    <row r="42" spans="1:21" x14ac:dyDescent="0.25">
      <c r="A42" s="34" t="s">
        <v>268</v>
      </c>
      <c r="B42" s="34" t="s">
        <v>859</v>
      </c>
      <c r="C42" s="34" t="s">
        <v>1054</v>
      </c>
      <c r="D42" s="34" t="s">
        <v>491</v>
      </c>
      <c r="E42" s="34" t="s">
        <v>485</v>
      </c>
      <c r="F42" s="34"/>
      <c r="H42" s="36">
        <v>80.38</v>
      </c>
      <c r="I42" s="7">
        <v>2.47038014358571</v>
      </c>
      <c r="J42" s="7">
        <v>2.9049275811970698</v>
      </c>
      <c r="K42" s="7"/>
      <c r="L42" s="36">
        <v>85.125711008272006</v>
      </c>
      <c r="M42" s="30" t="s">
        <v>67</v>
      </c>
      <c r="N42" s="30"/>
      <c r="O42" s="36">
        <v>82.968568593320398</v>
      </c>
      <c r="P42" s="36">
        <v>83.248474484243303</v>
      </c>
      <c r="Q42" s="36">
        <v>85.125711008272006</v>
      </c>
      <c r="R42" s="36">
        <v>87.644824934494693</v>
      </c>
      <c r="S42" s="36">
        <v>88.099310755135406</v>
      </c>
      <c r="T42" s="35"/>
      <c r="U42" s="36"/>
    </row>
    <row r="43" spans="1:21" x14ac:dyDescent="0.25">
      <c r="A43" s="34" t="s">
        <v>269</v>
      </c>
      <c r="B43" s="34" t="s">
        <v>860</v>
      </c>
      <c r="C43" s="34" t="s">
        <v>1055</v>
      </c>
      <c r="D43" s="34" t="s">
        <v>491</v>
      </c>
      <c r="E43" s="34" t="s">
        <v>485</v>
      </c>
      <c r="F43" s="34"/>
      <c r="H43" s="36">
        <v>8.86</v>
      </c>
      <c r="I43" s="7">
        <v>7.7907921286335793E-2</v>
      </c>
      <c r="J43" s="7">
        <v>0.108982039674865</v>
      </c>
      <c r="K43" s="7"/>
      <c r="L43" s="36">
        <v>68.790628483695002</v>
      </c>
      <c r="M43" s="30" t="s">
        <v>67</v>
      </c>
      <c r="N43" s="30"/>
      <c r="O43" s="36">
        <v>52.4924355957885</v>
      </c>
      <c r="P43" s="36">
        <v>55.238492171652197</v>
      </c>
      <c r="Q43" s="36">
        <v>68.790628483695002</v>
      </c>
      <c r="R43" s="36">
        <v>91.842826292725107</v>
      </c>
      <c r="S43" s="36">
        <v>97.207608871162705</v>
      </c>
      <c r="T43" s="35"/>
      <c r="U43" s="36"/>
    </row>
    <row r="44" spans="1:21" x14ac:dyDescent="0.25">
      <c r="A44" s="34" t="s">
        <v>270</v>
      </c>
      <c r="B44" s="34" t="s">
        <v>862</v>
      </c>
      <c r="C44" s="34" t="s">
        <v>861</v>
      </c>
      <c r="D44" s="34" t="s">
        <v>491</v>
      </c>
      <c r="E44" s="34" t="s">
        <v>485</v>
      </c>
      <c r="F44" s="34"/>
      <c r="H44" s="36">
        <v>7.59</v>
      </c>
      <c r="I44" s="7">
        <v>8.8717857164612002E-2</v>
      </c>
      <c r="J44" s="7">
        <v>8.4968420106961998E-2</v>
      </c>
      <c r="K44" s="7"/>
      <c r="L44" s="36">
        <v>88.208845198077</v>
      </c>
      <c r="M44" s="30" t="s">
        <v>66</v>
      </c>
      <c r="N44" s="30"/>
      <c r="O44" s="36">
        <v>61.815205700245599</v>
      </c>
      <c r="P44" s="36">
        <v>66.866715237408201</v>
      </c>
      <c r="Q44" s="36">
        <v>111.791154801923</v>
      </c>
      <c r="R44" s="36">
        <v>140.648205071067</v>
      </c>
      <c r="S44" s="36">
        <v>156.587787580841</v>
      </c>
      <c r="T44" s="35"/>
      <c r="U44" s="36"/>
    </row>
    <row r="45" spans="1:21" x14ac:dyDescent="0.25">
      <c r="A45" s="34" t="s">
        <v>1010</v>
      </c>
      <c r="B45" s="34" t="s">
        <v>864</v>
      </c>
      <c r="C45" s="34" t="s">
        <v>1056</v>
      </c>
      <c r="D45" s="34" t="s">
        <v>491</v>
      </c>
      <c r="E45" s="34" t="s">
        <v>485</v>
      </c>
      <c r="F45" s="34"/>
      <c r="H45" s="36">
        <v>3.8</v>
      </c>
      <c r="I45" s="7">
        <v>5.9657545840358E-3</v>
      </c>
      <c r="J45" s="7">
        <v>2.4500732076757101E-2</v>
      </c>
      <c r="K45" s="7"/>
      <c r="L45" s="36">
        <v>25.310365841239499</v>
      </c>
      <c r="M45" s="30" t="s">
        <v>67</v>
      </c>
      <c r="N45" s="30"/>
      <c r="O45" s="36">
        <v>14.18281459204</v>
      </c>
      <c r="P45" s="36">
        <v>17.291967276819499</v>
      </c>
      <c r="Q45" s="36">
        <v>25.310365841239499</v>
      </c>
      <c r="R45" s="36">
        <v>35.215960232117297</v>
      </c>
      <c r="S45" s="36">
        <v>42.899346958922401</v>
      </c>
      <c r="T45" s="35"/>
      <c r="U45" s="36"/>
    </row>
    <row r="46" spans="1:21" x14ac:dyDescent="0.25">
      <c r="A46" s="34" t="s">
        <v>271</v>
      </c>
      <c r="B46" s="34" t="s">
        <v>865</v>
      </c>
      <c r="C46" s="34" t="s">
        <v>863</v>
      </c>
      <c r="D46" s="34" t="s">
        <v>491</v>
      </c>
      <c r="E46" s="34" t="s">
        <v>485</v>
      </c>
      <c r="F46" s="34"/>
      <c r="H46" s="36">
        <v>12.66</v>
      </c>
      <c r="I46" s="7">
        <v>0.244046934639844</v>
      </c>
      <c r="J46" s="7">
        <v>0.34115459912691798</v>
      </c>
      <c r="K46" s="7"/>
      <c r="L46" s="36">
        <v>73.178389500444794</v>
      </c>
      <c r="M46" s="30" t="s">
        <v>67</v>
      </c>
      <c r="N46" s="30"/>
      <c r="O46" s="36">
        <v>63.717295417419002</v>
      </c>
      <c r="P46" s="36">
        <v>65.751001125866793</v>
      </c>
      <c r="Q46" s="36">
        <v>73.178389500444794</v>
      </c>
      <c r="R46" s="36">
        <v>80.7242783215668</v>
      </c>
      <c r="S46" s="36">
        <v>81.860589218804606</v>
      </c>
      <c r="T46" s="35"/>
      <c r="U46" s="36"/>
    </row>
    <row r="47" spans="1:21" x14ac:dyDescent="0.25">
      <c r="A47" s="34" t="s">
        <v>1011</v>
      </c>
      <c r="B47" s="34" t="s">
        <v>866</v>
      </c>
      <c r="C47" s="34" t="s">
        <v>1057</v>
      </c>
      <c r="D47" s="34" t="s">
        <v>491</v>
      </c>
      <c r="E47" s="34" t="s">
        <v>485</v>
      </c>
      <c r="F47" s="34"/>
      <c r="H47" s="36">
        <v>5.0599999999999996</v>
      </c>
      <c r="I47" s="7">
        <v>4.5329509569582101E-2</v>
      </c>
      <c r="J47" s="7">
        <v>4.0941095261242101E-2</v>
      </c>
      <c r="K47" s="7"/>
      <c r="L47" s="36">
        <v>94.028231035779996</v>
      </c>
      <c r="M47" s="30" t="s">
        <v>66</v>
      </c>
      <c r="N47" s="30"/>
      <c r="O47" s="36">
        <v>76.311312064027206</v>
      </c>
      <c r="P47" s="36">
        <v>84.798167526681993</v>
      </c>
      <c r="Q47" s="36">
        <v>105.97176896422</v>
      </c>
      <c r="R47" s="36">
        <v>140.43696611668199</v>
      </c>
      <c r="S47" s="36">
        <v>150.42038525536401</v>
      </c>
      <c r="T47" s="35"/>
      <c r="U47" s="36"/>
    </row>
    <row r="48" spans="1:21" x14ac:dyDescent="0.25">
      <c r="A48" s="34" t="s">
        <v>272</v>
      </c>
      <c r="B48" s="34" t="s">
        <v>273</v>
      </c>
      <c r="C48" s="34" t="s">
        <v>274</v>
      </c>
      <c r="D48" s="34" t="s">
        <v>491</v>
      </c>
      <c r="E48" s="34" t="s">
        <v>485</v>
      </c>
      <c r="F48" s="34"/>
      <c r="H48" s="36">
        <v>82.28</v>
      </c>
      <c r="I48" s="7">
        <v>2.6115289052339299</v>
      </c>
      <c r="J48" s="7">
        <v>3.2803745169345699</v>
      </c>
      <c r="K48" s="7"/>
      <c r="L48" s="36">
        <v>79.569652958286397</v>
      </c>
      <c r="M48" s="30" t="s">
        <v>67</v>
      </c>
      <c r="N48" s="30"/>
      <c r="O48" s="36">
        <v>78.225066584938503</v>
      </c>
      <c r="P48" s="36">
        <v>78.594984213148194</v>
      </c>
      <c r="Q48" s="36">
        <v>79.569652958286397</v>
      </c>
      <c r="R48" s="36">
        <v>80.948239034195893</v>
      </c>
      <c r="S48" s="36">
        <v>81.268005648310407</v>
      </c>
      <c r="T48" s="35"/>
      <c r="U48" s="36"/>
    </row>
    <row r="49" spans="1:21" x14ac:dyDescent="0.25">
      <c r="A49" s="34" t="s">
        <v>275</v>
      </c>
      <c r="B49" s="34" t="s">
        <v>867</v>
      </c>
      <c r="C49" s="34" t="s">
        <v>1058</v>
      </c>
      <c r="D49" s="34" t="s">
        <v>491</v>
      </c>
      <c r="E49" s="34" t="s">
        <v>485</v>
      </c>
      <c r="F49" s="34"/>
      <c r="H49" s="36">
        <v>35.44</v>
      </c>
      <c r="I49" s="7">
        <v>0.84888566573191704</v>
      </c>
      <c r="J49" s="7">
        <v>1.0820925908724</v>
      </c>
      <c r="K49" s="7"/>
      <c r="L49" s="36">
        <v>78.861687060537605</v>
      </c>
      <c r="M49" s="30" t="s">
        <v>67</v>
      </c>
      <c r="N49" s="30"/>
      <c r="O49" s="36">
        <v>68.142132784865495</v>
      </c>
      <c r="P49" s="36">
        <v>69.558188649563604</v>
      </c>
      <c r="Q49" s="36">
        <v>78.861687060537605</v>
      </c>
      <c r="R49" s="36">
        <v>92.431523233892506</v>
      </c>
      <c r="S49" s="36">
        <v>93.396128833161995</v>
      </c>
      <c r="T49" s="35"/>
      <c r="U49" s="36"/>
    </row>
    <row r="50" spans="1:21" x14ac:dyDescent="0.25">
      <c r="A50" s="34" t="s">
        <v>276</v>
      </c>
      <c r="B50" s="34" t="s">
        <v>868</v>
      </c>
      <c r="C50" s="34" t="s">
        <v>1059</v>
      </c>
      <c r="D50" s="34" t="s">
        <v>491</v>
      </c>
      <c r="E50" s="34" t="s">
        <v>485</v>
      </c>
      <c r="F50" s="34"/>
      <c r="H50" s="36">
        <v>5.7</v>
      </c>
      <c r="I50" s="7">
        <v>7.9728498115165899E-2</v>
      </c>
      <c r="J50" s="7">
        <v>0.13682930209546801</v>
      </c>
      <c r="K50" s="7"/>
      <c r="L50" s="36">
        <v>61.221976451472798</v>
      </c>
      <c r="M50" s="30" t="s">
        <v>67</v>
      </c>
      <c r="N50" s="30"/>
      <c r="O50" s="36">
        <v>48.589624298031197</v>
      </c>
      <c r="P50" s="36">
        <v>50.491801017623303</v>
      </c>
      <c r="Q50" s="36">
        <v>61.221976451472798</v>
      </c>
      <c r="R50" s="36">
        <v>80.6546568335838</v>
      </c>
      <c r="S50" s="36">
        <v>89.625177930249293</v>
      </c>
      <c r="T50" s="35"/>
      <c r="U50" s="36"/>
    </row>
    <row r="51" spans="1:21" x14ac:dyDescent="0.25">
      <c r="A51" s="34" t="s">
        <v>277</v>
      </c>
      <c r="B51" s="34" t="s">
        <v>870</v>
      </c>
      <c r="C51" s="34" t="s">
        <v>869</v>
      </c>
      <c r="D51" s="34" t="s">
        <v>491</v>
      </c>
      <c r="E51" s="34" t="s">
        <v>485</v>
      </c>
      <c r="F51" s="34"/>
      <c r="H51" s="36">
        <v>20.25</v>
      </c>
      <c r="I51" s="7">
        <v>0.56070315425819395</v>
      </c>
      <c r="J51" s="7">
        <v>0.75855902943781495</v>
      </c>
      <c r="K51" s="7"/>
      <c r="L51" s="36">
        <v>76.792120003946195</v>
      </c>
      <c r="M51" s="30" t="s">
        <v>67</v>
      </c>
      <c r="N51" s="30"/>
      <c r="O51" s="36">
        <v>67.894491410110305</v>
      </c>
      <c r="P51" s="36">
        <v>69.822846068842097</v>
      </c>
      <c r="Q51" s="36">
        <v>76.792120003946195</v>
      </c>
      <c r="R51" s="36">
        <v>85.599623543522299</v>
      </c>
      <c r="S51" s="36">
        <v>88.836338869934593</v>
      </c>
      <c r="T51" s="35"/>
      <c r="U51" s="36"/>
    </row>
    <row r="52" spans="1:21" x14ac:dyDescent="0.25">
      <c r="A52" s="34" t="s">
        <v>562</v>
      </c>
      <c r="B52" s="34" t="s">
        <v>872</v>
      </c>
      <c r="C52" s="34" t="s">
        <v>871</v>
      </c>
      <c r="D52" s="34" t="s">
        <v>491</v>
      </c>
      <c r="E52" s="34" t="s">
        <v>485</v>
      </c>
      <c r="F52" s="34"/>
      <c r="H52" s="36">
        <v>6.96</v>
      </c>
      <c r="I52" s="7">
        <v>8.0011332145640296E-2</v>
      </c>
      <c r="J52" s="7">
        <v>4.83974087670671E-2</v>
      </c>
      <c r="K52" s="7"/>
      <c r="L52" s="36">
        <v>58.294122516030001</v>
      </c>
      <c r="M52" s="30" t="s">
        <v>66</v>
      </c>
      <c r="N52" s="30"/>
      <c r="O52" s="36">
        <v>105.928732326396</v>
      </c>
      <c r="P52" s="36">
        <v>115.020525493162</v>
      </c>
      <c r="Q52" s="36">
        <v>141.70587748397</v>
      </c>
      <c r="R52" s="36">
        <v>173.15981259530699</v>
      </c>
      <c r="S52" s="36">
        <v>181.81435717646701</v>
      </c>
      <c r="T52" s="35"/>
      <c r="U52" s="36"/>
    </row>
    <row r="53" spans="1:21" x14ac:dyDescent="0.25">
      <c r="A53" s="34" t="s">
        <v>1012</v>
      </c>
      <c r="B53" s="34" t="s">
        <v>873</v>
      </c>
      <c r="C53" s="34" t="s">
        <v>1060</v>
      </c>
      <c r="D53" s="34" t="s">
        <v>491</v>
      </c>
      <c r="E53" s="34" t="s">
        <v>485</v>
      </c>
      <c r="F53" s="34"/>
      <c r="H53" s="36">
        <v>5.0599999999999996</v>
      </c>
      <c r="I53" s="7">
        <v>0.22109007863382099</v>
      </c>
      <c r="J53" s="7">
        <v>0.28188279240265601</v>
      </c>
      <c r="K53" s="7"/>
      <c r="L53" s="36">
        <v>77.283614315438896</v>
      </c>
      <c r="M53" s="30" t="s">
        <v>67</v>
      </c>
      <c r="N53" s="30"/>
      <c r="O53" s="36">
        <v>60.8865898336255</v>
      </c>
      <c r="P53" s="36">
        <v>64.156622527886896</v>
      </c>
      <c r="Q53" s="36">
        <v>77.283614315438896</v>
      </c>
      <c r="R53" s="36">
        <v>85.652603334660697</v>
      </c>
      <c r="S53" s="36">
        <v>88.190717018024699</v>
      </c>
      <c r="T53" s="35"/>
      <c r="U53" s="36"/>
    </row>
    <row r="54" spans="1:21" x14ac:dyDescent="0.25">
      <c r="A54" s="34" t="s">
        <v>278</v>
      </c>
      <c r="B54" s="34" t="s">
        <v>875</v>
      </c>
      <c r="C54" s="34" t="s">
        <v>874</v>
      </c>
      <c r="D54" s="34" t="s">
        <v>491</v>
      </c>
      <c r="E54" s="34" t="s">
        <v>485</v>
      </c>
      <c r="F54" s="34"/>
      <c r="H54" s="36">
        <v>20.89</v>
      </c>
      <c r="I54" s="7">
        <v>0.44082219923937499</v>
      </c>
      <c r="J54" s="7">
        <v>0.386983333987727</v>
      </c>
      <c r="K54" s="7"/>
      <c r="L54" s="36">
        <v>86.747826374829998</v>
      </c>
      <c r="M54" s="30" t="s">
        <v>66</v>
      </c>
      <c r="N54" s="30"/>
      <c r="O54" s="36">
        <v>90.907715217011003</v>
      </c>
      <c r="P54" s="36">
        <v>93.117405892976294</v>
      </c>
      <c r="Q54" s="36">
        <v>113.25217362517</v>
      </c>
      <c r="R54" s="36">
        <v>139.547266417624</v>
      </c>
      <c r="S54" s="36">
        <v>142.33474272118301</v>
      </c>
      <c r="T54" s="35"/>
      <c r="U54" s="36"/>
    </row>
    <row r="55" spans="1:21" x14ac:dyDescent="0.25">
      <c r="A55" s="34" t="s">
        <v>279</v>
      </c>
      <c r="B55" s="34" t="s">
        <v>280</v>
      </c>
      <c r="C55" s="34" t="s">
        <v>281</v>
      </c>
      <c r="D55" s="34" t="s">
        <v>491</v>
      </c>
      <c r="E55" s="34" t="s">
        <v>485</v>
      </c>
      <c r="F55" s="34"/>
      <c r="H55" s="36">
        <v>13.92</v>
      </c>
      <c r="I55" s="7">
        <v>9.0047408115043803E-2</v>
      </c>
      <c r="J55" s="7">
        <v>0.106048372198732</v>
      </c>
      <c r="K55" s="7"/>
      <c r="L55" s="36">
        <v>86.813890528766606</v>
      </c>
      <c r="M55" s="30" t="s">
        <v>67</v>
      </c>
      <c r="N55" s="30"/>
      <c r="O55" s="36">
        <v>68.434427087281506</v>
      </c>
      <c r="P55" s="36">
        <v>75.857608894191102</v>
      </c>
      <c r="Q55" s="36">
        <v>86.813890528766606</v>
      </c>
      <c r="R55" s="36">
        <v>95.3033080096492</v>
      </c>
      <c r="S55" s="36">
        <v>99.607994591080498</v>
      </c>
      <c r="T55" s="35"/>
      <c r="U55" s="36"/>
    </row>
    <row r="56" spans="1:21" x14ac:dyDescent="0.25">
      <c r="A56" s="34" t="s">
        <v>1013</v>
      </c>
      <c r="B56" s="34" t="s">
        <v>876</v>
      </c>
      <c r="C56" s="34" t="s">
        <v>1061</v>
      </c>
      <c r="D56" s="34" t="s">
        <v>491</v>
      </c>
      <c r="E56" s="34" t="s">
        <v>485</v>
      </c>
      <c r="F56" s="34"/>
      <c r="H56" s="36">
        <v>5.7</v>
      </c>
      <c r="I56" s="7">
        <v>2.6871196379343001E-2</v>
      </c>
      <c r="J56" s="7">
        <v>1.3459866360246301E-2</v>
      </c>
      <c r="K56" s="7"/>
      <c r="L56" s="36">
        <v>55.436210970664007</v>
      </c>
      <c r="M56" s="30" t="s">
        <v>66</v>
      </c>
      <c r="N56" s="30"/>
      <c r="O56" s="36">
        <v>117.48367239605599</v>
      </c>
      <c r="P56" s="36">
        <v>125.212652144237</v>
      </c>
      <c r="Q56" s="36">
        <v>144.56378902933599</v>
      </c>
      <c r="R56" s="36">
        <v>167.20039080413699</v>
      </c>
      <c r="S56" s="36">
        <v>174.894706479626</v>
      </c>
      <c r="T56" s="35"/>
      <c r="U56" s="36"/>
    </row>
    <row r="57" spans="1:21" x14ac:dyDescent="0.25">
      <c r="A57" s="34" t="s">
        <v>282</v>
      </c>
      <c r="B57" s="34" t="s">
        <v>878</v>
      </c>
      <c r="C57" s="34" t="s">
        <v>877</v>
      </c>
      <c r="D57" s="34" t="s">
        <v>491</v>
      </c>
      <c r="E57" s="34" t="s">
        <v>485</v>
      </c>
      <c r="F57" s="34"/>
      <c r="H57" s="36">
        <v>70.89</v>
      </c>
      <c r="I57" s="7">
        <v>2.0560161062145301</v>
      </c>
      <c r="J57" s="7">
        <v>2.0866099410752801</v>
      </c>
      <c r="K57" s="7"/>
      <c r="L57" s="36">
        <v>98.5225879561619</v>
      </c>
      <c r="M57" s="30" t="s">
        <v>67</v>
      </c>
      <c r="N57" s="30"/>
      <c r="O57" s="36">
        <v>92.621832742243399</v>
      </c>
      <c r="P57" s="36">
        <v>93.6510053781452</v>
      </c>
      <c r="Q57" s="36">
        <v>98.5225879561619</v>
      </c>
      <c r="R57" s="36">
        <v>103.319110145694</v>
      </c>
      <c r="S57" s="36">
        <v>104.05770264273499</v>
      </c>
      <c r="T57" s="35"/>
      <c r="U57" s="36"/>
    </row>
    <row r="58" spans="1:21" x14ac:dyDescent="0.25">
      <c r="A58" s="34" t="s">
        <v>283</v>
      </c>
      <c r="B58" s="34" t="s">
        <v>880</v>
      </c>
      <c r="C58" s="34" t="s">
        <v>879</v>
      </c>
      <c r="D58" s="34" t="s">
        <v>491</v>
      </c>
      <c r="E58" s="34" t="s">
        <v>485</v>
      </c>
      <c r="F58" s="34"/>
      <c r="H58" s="36">
        <v>10.130000000000001</v>
      </c>
      <c r="I58" s="7">
        <v>0.219409193003757</v>
      </c>
      <c r="J58" s="7">
        <v>0.20701167850847499</v>
      </c>
      <c r="K58" s="7"/>
      <c r="L58" s="36">
        <v>93.674302738576003</v>
      </c>
      <c r="M58" s="30" t="s">
        <v>66</v>
      </c>
      <c r="N58" s="30"/>
      <c r="O58" s="36">
        <v>86.609915797187099</v>
      </c>
      <c r="P58" s="36">
        <v>88.441701262037299</v>
      </c>
      <c r="Q58" s="36">
        <v>106.325697261424</v>
      </c>
      <c r="R58" s="36">
        <v>119.182003338847</v>
      </c>
      <c r="S58" s="36">
        <v>124.02110642045101</v>
      </c>
      <c r="T58" s="35"/>
      <c r="U58" s="36"/>
    </row>
    <row r="59" spans="1:21" x14ac:dyDescent="0.25">
      <c r="A59" s="34" t="s">
        <v>284</v>
      </c>
      <c r="B59" s="34" t="s">
        <v>881</v>
      </c>
      <c r="C59" s="34" t="s">
        <v>1062</v>
      </c>
      <c r="D59" s="34" t="s">
        <v>491</v>
      </c>
      <c r="E59" s="34" t="s">
        <v>485</v>
      </c>
      <c r="F59" s="34"/>
      <c r="H59" s="36">
        <v>11.39</v>
      </c>
      <c r="I59" s="7">
        <v>4.5057504944139203E-2</v>
      </c>
      <c r="J59" s="7">
        <v>5.2842484994870903E-2</v>
      </c>
      <c r="K59" s="7"/>
      <c r="L59" s="36">
        <v>92.290637605497096</v>
      </c>
      <c r="M59" s="30" t="s">
        <v>67</v>
      </c>
      <c r="N59" s="30"/>
      <c r="O59" s="36">
        <v>66.628545813799093</v>
      </c>
      <c r="P59" s="36">
        <v>69.089078179351603</v>
      </c>
      <c r="Q59" s="36">
        <v>92.290637605497096</v>
      </c>
      <c r="R59" s="36">
        <v>120.34299625909</v>
      </c>
      <c r="S59" s="36">
        <v>130.931321468671</v>
      </c>
      <c r="T59" s="35"/>
      <c r="U59" s="36"/>
    </row>
    <row r="60" spans="1:21" x14ac:dyDescent="0.25">
      <c r="A60" s="34" t="s">
        <v>285</v>
      </c>
      <c r="B60" s="34" t="s">
        <v>882</v>
      </c>
      <c r="C60" s="34" t="s">
        <v>1063</v>
      </c>
      <c r="D60" s="34" t="s">
        <v>491</v>
      </c>
      <c r="E60" s="34" t="s">
        <v>485</v>
      </c>
      <c r="F60" s="34"/>
      <c r="H60" s="36">
        <v>20.25</v>
      </c>
      <c r="I60" s="7">
        <v>0.60870929418199204</v>
      </c>
      <c r="J60" s="7">
        <v>0.66134966544122498</v>
      </c>
      <c r="K60" s="7"/>
      <c r="L60" s="36">
        <v>93.307216956041103</v>
      </c>
      <c r="M60" s="30" t="s">
        <v>67</v>
      </c>
      <c r="N60" s="30"/>
      <c r="O60" s="36">
        <v>77.974982609921099</v>
      </c>
      <c r="P60" s="36">
        <v>80.499696075673697</v>
      </c>
      <c r="Q60" s="36">
        <v>93.307216956041103</v>
      </c>
      <c r="R60" s="36">
        <v>105.947176994496</v>
      </c>
      <c r="S60" s="36">
        <v>108.80306486658699</v>
      </c>
      <c r="T60" s="35"/>
      <c r="U60" s="36"/>
    </row>
    <row r="61" spans="1:21" x14ac:dyDescent="0.25">
      <c r="A61" s="34" t="s">
        <v>286</v>
      </c>
      <c r="B61" s="34" t="s">
        <v>883</v>
      </c>
      <c r="C61" s="34" t="s">
        <v>1064</v>
      </c>
      <c r="D61" s="34" t="s">
        <v>491</v>
      </c>
      <c r="E61" s="34" t="s">
        <v>485</v>
      </c>
      <c r="F61" s="34"/>
      <c r="H61" s="36">
        <v>13.92</v>
      </c>
      <c r="I61" s="7">
        <v>0.35606712310181599</v>
      </c>
      <c r="J61" s="7">
        <v>0.39683450706215201</v>
      </c>
      <c r="K61" s="7"/>
      <c r="L61" s="36">
        <v>90.274965014492693</v>
      </c>
      <c r="M61" s="30" t="s">
        <v>67</v>
      </c>
      <c r="N61" s="30"/>
      <c r="O61" s="36">
        <v>81.315596484643194</v>
      </c>
      <c r="P61" s="36">
        <v>84.054891793441996</v>
      </c>
      <c r="Q61" s="36">
        <v>90.274965014492693</v>
      </c>
      <c r="R61" s="36">
        <v>96.280345491346793</v>
      </c>
      <c r="S61" s="36">
        <v>97.374393024138399</v>
      </c>
      <c r="T61" s="35"/>
      <c r="U61" s="36"/>
    </row>
    <row r="62" spans="1:21" x14ac:dyDescent="0.25">
      <c r="A62" s="34" t="s">
        <v>287</v>
      </c>
      <c r="B62" s="34" t="s">
        <v>884</v>
      </c>
      <c r="C62" s="34" t="s">
        <v>1065</v>
      </c>
      <c r="D62" s="34" t="s">
        <v>491</v>
      </c>
      <c r="E62" s="34" t="s">
        <v>485</v>
      </c>
      <c r="F62" s="34"/>
      <c r="H62" s="36">
        <v>68.349999999999994</v>
      </c>
      <c r="I62" s="7">
        <v>1.6252589593671201</v>
      </c>
      <c r="J62" s="7">
        <v>1.86379224029056</v>
      </c>
      <c r="K62" s="7"/>
      <c r="L62" s="36">
        <v>86.0753707747173</v>
      </c>
      <c r="M62" s="30" t="s">
        <v>67</v>
      </c>
      <c r="N62" s="30"/>
      <c r="O62" s="36">
        <v>81.564888786717304</v>
      </c>
      <c r="P62" s="36">
        <v>82.698900906941802</v>
      </c>
      <c r="Q62" s="36">
        <v>86.0753707747173</v>
      </c>
      <c r="R62" s="36">
        <v>90.861453461500602</v>
      </c>
      <c r="S62" s="36">
        <v>95.081590610455805</v>
      </c>
      <c r="T62" s="35"/>
      <c r="U62" s="36"/>
    </row>
    <row r="63" spans="1:21" x14ac:dyDescent="0.25">
      <c r="A63" s="34" t="s">
        <v>288</v>
      </c>
      <c r="B63" s="34" t="s">
        <v>885</v>
      </c>
      <c r="C63" s="34" t="s">
        <v>1066</v>
      </c>
      <c r="D63" s="34" t="s">
        <v>491</v>
      </c>
      <c r="E63" s="34" t="s">
        <v>485</v>
      </c>
      <c r="F63" s="34"/>
      <c r="H63" s="36">
        <v>8.86</v>
      </c>
      <c r="I63" s="7">
        <v>6.3730920369397398E-2</v>
      </c>
      <c r="J63" s="7">
        <v>6.1453835798044101E-2</v>
      </c>
      <c r="K63" s="7"/>
      <c r="L63" s="36">
        <v>92.268035114892996</v>
      </c>
      <c r="M63" s="30" t="s">
        <v>66</v>
      </c>
      <c r="N63" s="30"/>
      <c r="O63" s="36">
        <v>93.565809202417995</v>
      </c>
      <c r="P63" s="36">
        <v>96.637460991207007</v>
      </c>
      <c r="Q63" s="36">
        <v>107.731964885107</v>
      </c>
      <c r="R63" s="36">
        <v>124.947784210254</v>
      </c>
      <c r="S63" s="36">
        <v>130.83894710748899</v>
      </c>
      <c r="T63" s="35"/>
      <c r="U63" s="36"/>
    </row>
    <row r="64" spans="1:21" x14ac:dyDescent="0.25">
      <c r="A64" s="34" t="s">
        <v>289</v>
      </c>
      <c r="B64" s="34" t="s">
        <v>886</v>
      </c>
      <c r="C64" s="34" t="s">
        <v>1067</v>
      </c>
      <c r="D64" s="34" t="s">
        <v>491</v>
      </c>
      <c r="E64" s="34" t="s">
        <v>485</v>
      </c>
      <c r="F64" s="34"/>
      <c r="H64" s="36">
        <v>48.1</v>
      </c>
      <c r="I64" s="7">
        <v>1.39329075379791</v>
      </c>
      <c r="J64" s="7">
        <v>1.7842458515341699</v>
      </c>
      <c r="K64" s="7"/>
      <c r="L64" s="36">
        <v>77.0040918066491</v>
      </c>
      <c r="M64" s="30" t="s">
        <v>67</v>
      </c>
      <c r="N64" s="30"/>
      <c r="O64" s="36">
        <v>70.594895937375497</v>
      </c>
      <c r="P64" s="36">
        <v>72.100518149787106</v>
      </c>
      <c r="Q64" s="36">
        <v>77.0040918066491</v>
      </c>
      <c r="R64" s="36">
        <v>82.917501327408203</v>
      </c>
      <c r="S64" s="36">
        <v>86.936391465718202</v>
      </c>
      <c r="T64" s="35"/>
      <c r="U64" s="36"/>
    </row>
    <row r="65" spans="1:21" x14ac:dyDescent="0.25">
      <c r="A65" s="34" t="s">
        <v>1014</v>
      </c>
      <c r="B65" s="34" t="s">
        <v>888</v>
      </c>
      <c r="C65" s="34" t="s">
        <v>887</v>
      </c>
      <c r="D65" s="34" t="s">
        <v>491</v>
      </c>
      <c r="E65" s="34" t="s">
        <v>485</v>
      </c>
      <c r="F65" s="34"/>
      <c r="H65" s="36">
        <v>8.23</v>
      </c>
      <c r="I65" s="7">
        <v>0.15752700155274599</v>
      </c>
      <c r="J65" s="7">
        <v>2.5193271729048901E-2</v>
      </c>
      <c r="K65" s="7"/>
      <c r="L65" s="36">
        <v>15.866777982027997</v>
      </c>
      <c r="M65" s="30" t="s">
        <v>66</v>
      </c>
      <c r="N65" s="30"/>
      <c r="O65" s="36">
        <v>146.413951874074</v>
      </c>
      <c r="P65" s="36">
        <v>156.85175683909199</v>
      </c>
      <c r="Q65" s="36">
        <v>184.133222017972</v>
      </c>
      <c r="R65" s="36">
        <v>194.35563771667299</v>
      </c>
      <c r="S65" s="36">
        <v>196.14758727543301</v>
      </c>
      <c r="T65" s="35"/>
      <c r="U65" s="36"/>
    </row>
    <row r="66" spans="1:21" x14ac:dyDescent="0.25">
      <c r="A66" s="34" t="s">
        <v>290</v>
      </c>
      <c r="B66" s="34" t="s">
        <v>291</v>
      </c>
      <c r="C66" s="34" t="s">
        <v>292</v>
      </c>
      <c r="D66" s="34" t="s">
        <v>491</v>
      </c>
      <c r="E66" s="34" t="s">
        <v>485</v>
      </c>
      <c r="F66" s="34"/>
      <c r="H66" s="36">
        <v>12.03</v>
      </c>
      <c r="I66" s="7">
        <v>0.21361824765936299</v>
      </c>
      <c r="J66" s="7">
        <v>0.254571449652296</v>
      </c>
      <c r="K66" s="7"/>
      <c r="L66" s="36">
        <v>85.301176795933898</v>
      </c>
      <c r="M66" s="30" t="s">
        <v>67</v>
      </c>
      <c r="N66" s="30"/>
      <c r="O66" s="36">
        <v>69.764809116951199</v>
      </c>
      <c r="P66" s="36">
        <v>72.045379358850596</v>
      </c>
      <c r="Q66" s="36">
        <v>85.301176795933898</v>
      </c>
      <c r="R66" s="36">
        <v>100.732829805805</v>
      </c>
      <c r="S66" s="36">
        <v>107.569902445956</v>
      </c>
      <c r="T66" s="35"/>
      <c r="U66" s="36"/>
    </row>
    <row r="67" spans="1:21" x14ac:dyDescent="0.25">
      <c r="A67" s="34" t="s">
        <v>293</v>
      </c>
      <c r="B67" s="34" t="s">
        <v>294</v>
      </c>
      <c r="C67" s="34" t="s">
        <v>295</v>
      </c>
      <c r="D67" s="34" t="s">
        <v>491</v>
      </c>
      <c r="E67" s="34" t="s">
        <v>485</v>
      </c>
      <c r="F67" s="34"/>
      <c r="H67" s="36">
        <v>68.989999999999995</v>
      </c>
      <c r="I67" s="7">
        <v>2.3543302827574002</v>
      </c>
      <c r="J67" s="7">
        <v>2.8071408445052901</v>
      </c>
      <c r="K67" s="7"/>
      <c r="L67" s="36">
        <v>84.073033093461802</v>
      </c>
      <c r="M67" s="30" t="s">
        <v>67</v>
      </c>
      <c r="N67" s="30"/>
      <c r="O67" s="36">
        <v>79.898857562814598</v>
      </c>
      <c r="P67" s="36">
        <v>80.382357091305494</v>
      </c>
      <c r="Q67" s="36">
        <v>84.073033093461802</v>
      </c>
      <c r="R67" s="36">
        <v>88.147245533344503</v>
      </c>
      <c r="S67" s="36">
        <v>89.835498805414801</v>
      </c>
      <c r="T67" s="35"/>
      <c r="U67" s="36"/>
    </row>
    <row r="68" spans="1:21" x14ac:dyDescent="0.25">
      <c r="A68" s="34" t="s">
        <v>296</v>
      </c>
      <c r="B68" s="34" t="s">
        <v>890</v>
      </c>
      <c r="C68" s="34" t="s">
        <v>889</v>
      </c>
      <c r="D68" s="34" t="s">
        <v>491</v>
      </c>
      <c r="E68" s="34" t="s">
        <v>485</v>
      </c>
      <c r="F68" s="34"/>
      <c r="H68" s="36">
        <v>54.43</v>
      </c>
      <c r="I68" s="7">
        <v>1.8955129234966801</v>
      </c>
      <c r="J68" s="7">
        <v>2.4766697995615998</v>
      </c>
      <c r="K68" s="7"/>
      <c r="L68" s="36">
        <v>75.944479219078204</v>
      </c>
      <c r="M68" s="30" t="s">
        <v>67</v>
      </c>
      <c r="N68" s="30"/>
      <c r="O68" s="36">
        <v>71.4092884328184</v>
      </c>
      <c r="P68" s="36">
        <v>72.581207690880007</v>
      </c>
      <c r="Q68" s="36">
        <v>75.944479219078204</v>
      </c>
      <c r="R68" s="36">
        <v>80.074903661838604</v>
      </c>
      <c r="S68" s="36">
        <v>80.571748417056298</v>
      </c>
      <c r="T68" s="35"/>
      <c r="U68" s="36"/>
    </row>
    <row r="69" spans="1:21" x14ac:dyDescent="0.25">
      <c r="A69" s="34" t="s">
        <v>297</v>
      </c>
      <c r="B69" s="34" t="s">
        <v>892</v>
      </c>
      <c r="C69" s="34" t="s">
        <v>891</v>
      </c>
      <c r="D69" s="34" t="s">
        <v>491</v>
      </c>
      <c r="E69" s="34" t="s">
        <v>485</v>
      </c>
      <c r="F69" s="34"/>
      <c r="H69" s="36">
        <v>10.76</v>
      </c>
      <c r="I69" s="7">
        <v>0.203941476019257</v>
      </c>
      <c r="J69" s="7">
        <v>0.25740623257165501</v>
      </c>
      <c r="K69" s="7"/>
      <c r="L69" s="36">
        <v>78.7829867774104</v>
      </c>
      <c r="M69" s="30" t="s">
        <v>67</v>
      </c>
      <c r="N69" s="30"/>
      <c r="O69" s="36">
        <v>63.628731323798299</v>
      </c>
      <c r="P69" s="36">
        <v>65.505900471225701</v>
      </c>
      <c r="Q69" s="36">
        <v>78.7829867774104</v>
      </c>
      <c r="R69" s="36">
        <v>100.987195812252</v>
      </c>
      <c r="S69" s="36">
        <v>106.954320455277</v>
      </c>
      <c r="T69" s="35"/>
      <c r="U69" s="36"/>
    </row>
    <row r="70" spans="1:21" x14ac:dyDescent="0.25">
      <c r="A70" s="34" t="s">
        <v>298</v>
      </c>
      <c r="B70" s="34" t="s">
        <v>893</v>
      </c>
      <c r="C70" s="34" t="s">
        <v>1528</v>
      </c>
      <c r="D70" s="34" t="s">
        <v>491</v>
      </c>
      <c r="E70" s="34" t="s">
        <v>485</v>
      </c>
      <c r="F70" s="34"/>
      <c r="H70" s="36">
        <v>48.1</v>
      </c>
      <c r="I70" s="7">
        <v>1.2791328113175</v>
      </c>
      <c r="J70" s="7">
        <v>1.6883804287869</v>
      </c>
      <c r="K70" s="7"/>
      <c r="L70" s="36">
        <v>76.877911772366105</v>
      </c>
      <c r="M70" s="30" t="s">
        <v>67</v>
      </c>
      <c r="N70" s="30"/>
      <c r="O70" s="36">
        <v>70.384296900976096</v>
      </c>
      <c r="P70" s="36">
        <v>71.319927529143001</v>
      </c>
      <c r="Q70" s="36">
        <v>76.877911772366105</v>
      </c>
      <c r="R70" s="36">
        <v>81.999747456278101</v>
      </c>
      <c r="S70" s="36">
        <v>83.045584083255505</v>
      </c>
      <c r="T70" s="35"/>
      <c r="U70" s="36"/>
    </row>
    <row r="71" spans="1:21" x14ac:dyDescent="0.25">
      <c r="A71" s="34" t="s">
        <v>299</v>
      </c>
      <c r="B71" s="34" t="s">
        <v>894</v>
      </c>
      <c r="C71" s="34" t="s">
        <v>1068</v>
      </c>
      <c r="D71" s="34" t="s">
        <v>491</v>
      </c>
      <c r="E71" s="34" t="s">
        <v>485</v>
      </c>
      <c r="F71" s="34"/>
      <c r="H71" s="36">
        <v>12.03</v>
      </c>
      <c r="I71" s="7">
        <v>0.25360045752767801</v>
      </c>
      <c r="J71" s="7">
        <v>0.33109609110237398</v>
      </c>
      <c r="K71" s="7"/>
      <c r="L71" s="36">
        <v>77.061378662451105</v>
      </c>
      <c r="M71" s="30" t="s">
        <v>67</v>
      </c>
      <c r="N71" s="30"/>
      <c r="O71" s="36">
        <v>65.496218527480096</v>
      </c>
      <c r="P71" s="36">
        <v>68.438860831642003</v>
      </c>
      <c r="Q71" s="36">
        <v>77.061378662451105</v>
      </c>
      <c r="R71" s="36">
        <v>84.603668936716801</v>
      </c>
      <c r="S71" s="36">
        <v>87.520736971083807</v>
      </c>
      <c r="T71" s="35"/>
      <c r="U71" s="36"/>
    </row>
    <row r="72" spans="1:21" x14ac:dyDescent="0.25">
      <c r="A72" s="34" t="s">
        <v>1015</v>
      </c>
      <c r="B72" s="34" t="s">
        <v>896</v>
      </c>
      <c r="C72" s="34" t="s">
        <v>895</v>
      </c>
      <c r="D72" s="34" t="s">
        <v>491</v>
      </c>
      <c r="E72" s="34" t="s">
        <v>485</v>
      </c>
      <c r="F72" s="34"/>
      <c r="H72" s="36">
        <v>7.59</v>
      </c>
      <c r="I72" s="7">
        <v>6.9514938752494301E-2</v>
      </c>
      <c r="J72" s="7">
        <v>7.5553690767743195E-2</v>
      </c>
      <c r="K72" s="7"/>
      <c r="L72" s="36">
        <v>91.070166904610701</v>
      </c>
      <c r="M72" s="30" t="s">
        <v>67</v>
      </c>
      <c r="N72" s="30"/>
      <c r="O72" s="36">
        <v>62.3127209183112</v>
      </c>
      <c r="P72" s="36">
        <v>66.134094385704998</v>
      </c>
      <c r="Q72" s="36">
        <v>91.070166904610701</v>
      </c>
      <c r="R72" s="36">
        <v>139.092470079127</v>
      </c>
      <c r="S72" s="36">
        <v>146.681142115787</v>
      </c>
      <c r="T72" s="35"/>
      <c r="U72" s="36"/>
    </row>
    <row r="73" spans="1:21" x14ac:dyDescent="0.25">
      <c r="A73" s="34" t="s">
        <v>300</v>
      </c>
      <c r="B73" s="34" t="s">
        <v>897</v>
      </c>
      <c r="C73" s="34" t="s">
        <v>1069</v>
      </c>
      <c r="D73" s="34" t="s">
        <v>491</v>
      </c>
      <c r="E73" s="34" t="s">
        <v>485</v>
      </c>
      <c r="F73" s="34"/>
      <c r="H73" s="36">
        <v>12.66</v>
      </c>
      <c r="I73" s="7">
        <v>0.175972207403638</v>
      </c>
      <c r="J73" s="7">
        <v>0.13212772614475099</v>
      </c>
      <c r="K73" s="7"/>
      <c r="L73" s="36">
        <v>74.301694911352001</v>
      </c>
      <c r="M73" s="30" t="s">
        <v>66</v>
      </c>
      <c r="N73" s="30"/>
      <c r="O73" s="36">
        <v>99.417126230665104</v>
      </c>
      <c r="P73" s="36">
        <v>105.51162021861199</v>
      </c>
      <c r="Q73" s="36">
        <v>125.698305088648</v>
      </c>
      <c r="R73" s="36">
        <v>141.25484780250201</v>
      </c>
      <c r="S73" s="36">
        <v>147.05531790238399</v>
      </c>
      <c r="T73" s="35"/>
      <c r="U73" s="36"/>
    </row>
    <row r="74" spans="1:21" x14ac:dyDescent="0.25">
      <c r="A74" s="34" t="s">
        <v>301</v>
      </c>
      <c r="B74" s="34" t="s">
        <v>898</v>
      </c>
      <c r="C74" s="34" t="s">
        <v>1529</v>
      </c>
      <c r="D74" s="34" t="s">
        <v>491</v>
      </c>
      <c r="E74" s="34" t="s">
        <v>485</v>
      </c>
      <c r="F74" s="34"/>
      <c r="H74" s="36">
        <v>9.49</v>
      </c>
      <c r="I74" s="7">
        <v>0.26245918674651902</v>
      </c>
      <c r="J74" s="7">
        <v>0.300224818842659</v>
      </c>
      <c r="K74" s="7"/>
      <c r="L74" s="36">
        <v>93.285645640497506</v>
      </c>
      <c r="M74" s="30" t="s">
        <v>67</v>
      </c>
      <c r="N74" s="30"/>
      <c r="O74" s="36">
        <v>68.868256490737807</v>
      </c>
      <c r="P74" s="36">
        <v>73.476107588669294</v>
      </c>
      <c r="Q74" s="36">
        <v>93.285645640497506</v>
      </c>
      <c r="R74" s="36">
        <v>110.232931147025</v>
      </c>
      <c r="S74" s="36">
        <v>117.78702457836199</v>
      </c>
      <c r="T74" s="35"/>
      <c r="U74" s="36"/>
    </row>
    <row r="75" spans="1:21" x14ac:dyDescent="0.25">
      <c r="A75" s="34" t="s">
        <v>302</v>
      </c>
      <c r="B75" s="34" t="s">
        <v>899</v>
      </c>
      <c r="C75" s="34" t="s">
        <v>1070</v>
      </c>
      <c r="D75" s="34" t="s">
        <v>491</v>
      </c>
      <c r="E75" s="34" t="s">
        <v>485</v>
      </c>
      <c r="F75" s="34"/>
      <c r="H75" s="36">
        <v>9.49</v>
      </c>
      <c r="I75" s="7">
        <v>0.24381407982276601</v>
      </c>
      <c r="J75" s="7">
        <v>0.249853482169927</v>
      </c>
      <c r="K75" s="7"/>
      <c r="L75" s="36">
        <v>95.725214511496702</v>
      </c>
      <c r="M75" s="30" t="s">
        <v>67</v>
      </c>
      <c r="N75" s="30"/>
      <c r="O75" s="36">
        <v>86.977215797554393</v>
      </c>
      <c r="P75" s="36">
        <v>87.844732487194506</v>
      </c>
      <c r="Q75" s="36">
        <v>95.725214511496702</v>
      </c>
      <c r="R75" s="36">
        <v>105.280685955609</v>
      </c>
      <c r="S75" s="36">
        <v>107.282092291495</v>
      </c>
      <c r="T75" s="35"/>
      <c r="U75" s="36"/>
    </row>
    <row r="76" spans="1:21" x14ac:dyDescent="0.25">
      <c r="A76" s="34" t="s">
        <v>303</v>
      </c>
      <c r="B76" s="34" t="s">
        <v>900</v>
      </c>
      <c r="C76" s="34" t="s">
        <v>1071</v>
      </c>
      <c r="D76" s="34" t="s">
        <v>491</v>
      </c>
      <c r="E76" s="34" t="s">
        <v>485</v>
      </c>
      <c r="F76" s="34"/>
      <c r="H76" s="36">
        <v>4.43</v>
      </c>
      <c r="I76" s="7">
        <v>2.8842963588951599E-2</v>
      </c>
      <c r="J76" s="7">
        <v>3.7270320403945602E-2</v>
      </c>
      <c r="K76" s="7"/>
      <c r="L76" s="36">
        <v>75.022616393035705</v>
      </c>
      <c r="M76" s="30" t="s">
        <v>67</v>
      </c>
      <c r="N76" s="30"/>
      <c r="O76" s="36">
        <v>62.845363582310902</v>
      </c>
      <c r="P76" s="36">
        <v>66.310464798349201</v>
      </c>
      <c r="Q76" s="36">
        <v>75.022616393035705</v>
      </c>
      <c r="R76" s="36">
        <v>91.530519327962494</v>
      </c>
      <c r="S76" s="36">
        <v>99.997211543828996</v>
      </c>
      <c r="T76" s="35"/>
      <c r="U76" s="36"/>
    </row>
    <row r="77" spans="1:21" x14ac:dyDescent="0.25">
      <c r="A77" s="34" t="s">
        <v>304</v>
      </c>
      <c r="B77" s="34" t="s">
        <v>901</v>
      </c>
      <c r="C77" s="34" t="s">
        <v>1072</v>
      </c>
      <c r="D77" s="34" t="s">
        <v>491</v>
      </c>
      <c r="E77" s="34" t="s">
        <v>485</v>
      </c>
      <c r="F77" s="34"/>
      <c r="H77" s="36">
        <v>19.62</v>
      </c>
      <c r="I77" s="7">
        <v>0.60321779964785005</v>
      </c>
      <c r="J77" s="7">
        <v>0.76323213283735702</v>
      </c>
      <c r="K77" s="7"/>
      <c r="L77" s="36">
        <v>80.485026881051994</v>
      </c>
      <c r="M77" s="30" t="s">
        <v>67</v>
      </c>
      <c r="N77" s="30"/>
      <c r="O77" s="36">
        <v>68.839369152762899</v>
      </c>
      <c r="P77" s="36">
        <v>70.769404336348998</v>
      </c>
      <c r="Q77" s="36">
        <v>80.485026881051994</v>
      </c>
      <c r="R77" s="36">
        <v>89.011041159522705</v>
      </c>
      <c r="S77" s="36">
        <v>92.635655597947604</v>
      </c>
      <c r="T77" s="35"/>
      <c r="U77" s="36"/>
    </row>
    <row r="78" spans="1:21" x14ac:dyDescent="0.25">
      <c r="A78" s="34" t="s">
        <v>1016</v>
      </c>
      <c r="B78" s="34" t="s">
        <v>903</v>
      </c>
      <c r="C78" s="34" t="s">
        <v>902</v>
      </c>
      <c r="D78" s="34" t="s">
        <v>491</v>
      </c>
      <c r="E78" s="34" t="s">
        <v>485</v>
      </c>
      <c r="F78" s="34"/>
      <c r="H78" s="36">
        <v>8.23</v>
      </c>
      <c r="I78" s="7">
        <v>0.20395010557519899</v>
      </c>
      <c r="J78" s="7">
        <v>0.16044379082997101</v>
      </c>
      <c r="K78" s="7"/>
      <c r="L78" s="36">
        <v>79.071068669059997</v>
      </c>
      <c r="M78" s="30" t="s">
        <v>66</v>
      </c>
      <c r="N78" s="30"/>
      <c r="O78" s="36">
        <v>101.80210395573999</v>
      </c>
      <c r="P78" s="36">
        <v>107.406673599795</v>
      </c>
      <c r="Q78" s="36">
        <v>120.92893133094</v>
      </c>
      <c r="R78" s="36">
        <v>134.855668962012</v>
      </c>
      <c r="S78" s="36">
        <v>137.70408131473599</v>
      </c>
      <c r="T78" s="35"/>
      <c r="U78" s="36"/>
    </row>
    <row r="79" spans="1:21" x14ac:dyDescent="0.25">
      <c r="A79" s="34" t="s">
        <v>1017</v>
      </c>
      <c r="B79" s="34" t="s">
        <v>904</v>
      </c>
      <c r="C79" s="34" t="s">
        <v>1073</v>
      </c>
      <c r="D79" s="34" t="s">
        <v>491</v>
      </c>
      <c r="E79" s="34" t="s">
        <v>485</v>
      </c>
      <c r="F79" s="34"/>
      <c r="H79" s="36">
        <v>25.32</v>
      </c>
      <c r="I79" s="7">
        <v>0.76910953719347996</v>
      </c>
      <c r="J79" s="7">
        <v>0.92409862135700105</v>
      </c>
      <c r="K79" s="7"/>
      <c r="L79" s="36">
        <v>84.938420030501206</v>
      </c>
      <c r="M79" s="30" t="s">
        <v>67</v>
      </c>
      <c r="N79" s="30"/>
      <c r="O79" s="36">
        <v>75.422347528844497</v>
      </c>
      <c r="P79" s="36">
        <v>78.216516488794696</v>
      </c>
      <c r="Q79" s="36">
        <v>84.938420030501206</v>
      </c>
      <c r="R79" s="36">
        <v>92.605089266314295</v>
      </c>
      <c r="S79" s="36">
        <v>95.956682710895294</v>
      </c>
      <c r="T79" s="35"/>
      <c r="U79" s="36"/>
    </row>
    <row r="80" spans="1:21" x14ac:dyDescent="0.25">
      <c r="A80" s="34" t="s">
        <v>1018</v>
      </c>
      <c r="B80" s="34" t="s">
        <v>905</v>
      </c>
      <c r="C80" s="34" t="s">
        <v>1074</v>
      </c>
      <c r="D80" s="34" t="s">
        <v>491</v>
      </c>
      <c r="E80" s="34" t="s">
        <v>485</v>
      </c>
      <c r="F80" s="34"/>
      <c r="H80" s="36">
        <v>1.3</v>
      </c>
      <c r="I80" s="7">
        <v>6.8667458368795202E-3</v>
      </c>
      <c r="J80" s="7">
        <v>2.5705739488078399E-2</v>
      </c>
      <c r="K80" s="7"/>
      <c r="L80" s="36">
        <v>28.7115408341128</v>
      </c>
      <c r="M80" s="30" t="s">
        <v>67</v>
      </c>
      <c r="N80" s="30"/>
      <c r="O80" s="36">
        <v>19.714263406757301</v>
      </c>
      <c r="P80" s="36">
        <v>21.243349369104799</v>
      </c>
      <c r="Q80" s="36">
        <v>28.7115408341128</v>
      </c>
      <c r="R80" s="36">
        <v>44.425846735677098</v>
      </c>
      <c r="S80" s="36">
        <v>51.636577984191497</v>
      </c>
      <c r="T80" s="35"/>
      <c r="U80" s="36"/>
    </row>
    <row r="81" spans="1:21" x14ac:dyDescent="0.25">
      <c r="A81" s="34" t="s">
        <v>305</v>
      </c>
      <c r="B81" s="34" t="s">
        <v>906</v>
      </c>
      <c r="C81" s="34" t="s">
        <v>1075</v>
      </c>
      <c r="D81" s="34" t="s">
        <v>491</v>
      </c>
      <c r="E81" s="34" t="s">
        <v>485</v>
      </c>
      <c r="F81" s="34"/>
      <c r="H81" s="36">
        <v>29.11</v>
      </c>
      <c r="I81" s="7">
        <v>0.75165930605190501</v>
      </c>
      <c r="J81" s="7">
        <v>0.47928758949457101</v>
      </c>
      <c r="K81" s="7"/>
      <c r="L81" s="36">
        <v>63.147617258254002</v>
      </c>
      <c r="M81" s="30" t="s">
        <v>66</v>
      </c>
      <c r="N81" s="30"/>
      <c r="O81" s="36">
        <v>122.575746204155</v>
      </c>
      <c r="P81" s="36">
        <v>124.794212321579</v>
      </c>
      <c r="Q81" s="36">
        <v>136.852382741746</v>
      </c>
      <c r="R81" s="36">
        <v>146.024016536669</v>
      </c>
      <c r="S81" s="36">
        <v>148.00762910564401</v>
      </c>
      <c r="T81" s="35"/>
      <c r="U81" s="36"/>
    </row>
    <row r="82" spans="1:21" x14ac:dyDescent="0.25">
      <c r="A82" s="34" t="s">
        <v>563</v>
      </c>
      <c r="B82" s="34" t="s">
        <v>908</v>
      </c>
      <c r="C82" s="34" t="s">
        <v>907</v>
      </c>
      <c r="D82" s="34" t="s">
        <v>491</v>
      </c>
      <c r="E82" s="34" t="s">
        <v>485</v>
      </c>
      <c r="F82" s="34"/>
      <c r="H82" s="36">
        <v>8.86</v>
      </c>
      <c r="I82" s="7">
        <v>0.16668396908702399</v>
      </c>
      <c r="J82" s="7">
        <v>5.6660787807808803E-2</v>
      </c>
      <c r="K82" s="7"/>
      <c r="L82" s="36">
        <v>35.797199967284996</v>
      </c>
      <c r="M82" s="30" t="s">
        <v>66</v>
      </c>
      <c r="N82" s="30"/>
      <c r="O82" s="36">
        <v>144.72124826618401</v>
      </c>
      <c r="P82" s="36">
        <v>146.79761304138401</v>
      </c>
      <c r="Q82" s="36">
        <v>164.202800032715</v>
      </c>
      <c r="R82" s="36">
        <v>187.30729515371701</v>
      </c>
      <c r="S82" s="36">
        <v>188.80486554368801</v>
      </c>
      <c r="T82" s="35"/>
      <c r="U82" s="36"/>
    </row>
    <row r="83" spans="1:21" x14ac:dyDescent="0.25">
      <c r="A83" s="34" t="s">
        <v>564</v>
      </c>
      <c r="B83" s="34" t="s">
        <v>909</v>
      </c>
      <c r="C83" s="34" t="s">
        <v>1120</v>
      </c>
      <c r="D83" s="34" t="s">
        <v>491</v>
      </c>
      <c r="E83" s="34" t="s">
        <v>485</v>
      </c>
      <c r="F83" s="34"/>
      <c r="H83" s="36">
        <v>1.3</v>
      </c>
      <c r="I83" s="7">
        <v>4.7339196476150001E-2</v>
      </c>
      <c r="J83" s="7">
        <v>2.6091621225642E-2</v>
      </c>
      <c r="K83" s="7"/>
      <c r="L83" s="36">
        <v>71.591083084789005</v>
      </c>
      <c r="M83" s="30" t="s">
        <v>66</v>
      </c>
      <c r="N83" s="30"/>
      <c r="O83" s="36">
        <v>52.688436976573698</v>
      </c>
      <c r="P83" s="36">
        <v>58.796847539556303</v>
      </c>
      <c r="Q83" s="36">
        <v>128.40891691521099</v>
      </c>
      <c r="R83" s="36">
        <v>176.111114340602</v>
      </c>
      <c r="S83" s="36">
        <v>185.57494990472301</v>
      </c>
      <c r="T83" s="35"/>
      <c r="U83" s="36"/>
    </row>
    <row r="84" spans="1:21" x14ac:dyDescent="0.25">
      <c r="A84" s="34" t="s">
        <v>306</v>
      </c>
      <c r="B84" s="34" t="s">
        <v>910</v>
      </c>
      <c r="C84" s="34" t="s">
        <v>1076</v>
      </c>
      <c r="D84" s="34" t="s">
        <v>491</v>
      </c>
      <c r="E84" s="34" t="s">
        <v>485</v>
      </c>
      <c r="F84" s="34"/>
      <c r="H84" s="36">
        <v>2.5299999999999998</v>
      </c>
      <c r="I84" s="7">
        <v>3.9679050610848803E-2</v>
      </c>
      <c r="J84" s="7">
        <v>4.9976038181247198E-2</v>
      </c>
      <c r="K84" s="7"/>
      <c r="L84" s="36">
        <v>82.083166121809299</v>
      </c>
      <c r="M84" s="30" t="s">
        <v>67</v>
      </c>
      <c r="N84" s="30"/>
      <c r="O84" s="36">
        <v>67.634382489713701</v>
      </c>
      <c r="P84" s="36">
        <v>70.321660531685794</v>
      </c>
      <c r="Q84" s="36">
        <v>82.083166121809299</v>
      </c>
      <c r="R84" s="36">
        <v>115.677878366629</v>
      </c>
      <c r="S84" s="36">
        <v>128.176391383539</v>
      </c>
      <c r="T84" s="35"/>
      <c r="U84" s="36"/>
    </row>
    <row r="85" spans="1:21" x14ac:dyDescent="0.25">
      <c r="A85" s="34" t="s">
        <v>1019</v>
      </c>
      <c r="B85" s="34" t="s">
        <v>911</v>
      </c>
      <c r="C85" s="34" t="s">
        <v>1077</v>
      </c>
      <c r="D85" s="34" t="s">
        <v>491</v>
      </c>
      <c r="E85" s="34" t="s">
        <v>485</v>
      </c>
      <c r="F85" s="34"/>
      <c r="H85" s="36"/>
      <c r="I85" s="7">
        <v>1.10581740400737E-2</v>
      </c>
      <c r="J85" s="7">
        <v>5.18378195440789E-2</v>
      </c>
      <c r="K85" s="7"/>
      <c r="L85" s="36">
        <v>22.620684418558</v>
      </c>
      <c r="M85" s="30" t="s">
        <v>67</v>
      </c>
      <c r="N85" s="30"/>
      <c r="O85" s="36">
        <v>17.580715571916802</v>
      </c>
      <c r="P85" s="36">
        <v>18.865555604410201</v>
      </c>
      <c r="Q85" s="36">
        <v>22.620684418558</v>
      </c>
      <c r="R85" s="36">
        <v>29.0820215729177</v>
      </c>
      <c r="S85" s="36">
        <v>32.311934865975502</v>
      </c>
      <c r="T85" s="35"/>
      <c r="U85" s="36"/>
    </row>
    <row r="86" spans="1:21" x14ac:dyDescent="0.25">
      <c r="A86" s="34" t="s">
        <v>307</v>
      </c>
      <c r="B86" s="34" t="s">
        <v>912</v>
      </c>
      <c r="C86" s="34" t="s">
        <v>1078</v>
      </c>
      <c r="D86" s="34" t="s">
        <v>491</v>
      </c>
      <c r="E86" s="34" t="s">
        <v>485</v>
      </c>
      <c r="F86" s="34"/>
      <c r="H86" s="36">
        <v>24.05</v>
      </c>
      <c r="I86" s="7">
        <v>0.371426218344032</v>
      </c>
      <c r="J86" s="7">
        <v>0.38219141829266201</v>
      </c>
      <c r="K86" s="7"/>
      <c r="L86" s="36">
        <v>95.632701787724201</v>
      </c>
      <c r="M86" s="30" t="s">
        <v>67</v>
      </c>
      <c r="N86" s="30"/>
      <c r="O86" s="36">
        <v>88.022131354774999</v>
      </c>
      <c r="P86" s="36">
        <v>89.906332782137099</v>
      </c>
      <c r="Q86" s="36">
        <v>95.632701787724201</v>
      </c>
      <c r="R86" s="36">
        <v>102.754176197885</v>
      </c>
      <c r="S86" s="36">
        <v>104.42917333765701</v>
      </c>
      <c r="T86" s="35"/>
      <c r="U86" s="36"/>
    </row>
    <row r="87" spans="1:21" x14ac:dyDescent="0.25">
      <c r="A87" s="34" t="s">
        <v>308</v>
      </c>
      <c r="B87" s="34" t="s">
        <v>913</v>
      </c>
      <c r="C87" s="34" t="s">
        <v>1530</v>
      </c>
      <c r="D87" s="34" t="s">
        <v>491</v>
      </c>
      <c r="E87" s="34" t="s">
        <v>485</v>
      </c>
      <c r="F87" s="34"/>
      <c r="H87" s="36">
        <v>55.06</v>
      </c>
      <c r="I87" s="7">
        <v>1.6799498157925199</v>
      </c>
      <c r="J87" s="7">
        <v>2.3065573413942699</v>
      </c>
      <c r="K87" s="7"/>
      <c r="L87" s="36">
        <v>72.997063670516496</v>
      </c>
      <c r="M87" s="30" t="s">
        <v>67</v>
      </c>
      <c r="N87" s="30"/>
      <c r="O87" s="36">
        <v>69.636200827895706</v>
      </c>
      <c r="P87" s="36">
        <v>70.358152963369207</v>
      </c>
      <c r="Q87" s="36">
        <v>72.997063670516496</v>
      </c>
      <c r="R87" s="36">
        <v>76.033169385611401</v>
      </c>
      <c r="S87" s="36">
        <v>76.738798249017705</v>
      </c>
      <c r="T87" s="35"/>
      <c r="U87" s="36"/>
    </row>
    <row r="88" spans="1:21" x14ac:dyDescent="0.25">
      <c r="A88" s="34" t="s">
        <v>309</v>
      </c>
      <c r="B88" s="34" t="s">
        <v>914</v>
      </c>
      <c r="C88" s="34" t="s">
        <v>1079</v>
      </c>
      <c r="D88" s="34" t="s">
        <v>491</v>
      </c>
      <c r="E88" s="34" t="s">
        <v>485</v>
      </c>
      <c r="F88" s="34"/>
      <c r="H88" s="36">
        <v>9.49</v>
      </c>
      <c r="I88" s="7">
        <v>0.142504460682194</v>
      </c>
      <c r="J88" s="7">
        <v>0.15947972848234199</v>
      </c>
      <c r="K88" s="7"/>
      <c r="L88" s="36">
        <v>92.828069693645404</v>
      </c>
      <c r="M88" s="30" t="s">
        <v>67</v>
      </c>
      <c r="N88" s="30"/>
      <c r="O88" s="36">
        <v>53.2763943503682</v>
      </c>
      <c r="P88" s="36">
        <v>59.740932706392698</v>
      </c>
      <c r="Q88" s="36">
        <v>92.828069693645404</v>
      </c>
      <c r="R88" s="36">
        <v>114.908499328616</v>
      </c>
      <c r="S88" s="36">
        <v>127.12379543550701</v>
      </c>
      <c r="T88" s="35"/>
      <c r="U88" s="36"/>
    </row>
    <row r="89" spans="1:21" x14ac:dyDescent="0.25">
      <c r="A89" s="34" t="s">
        <v>310</v>
      </c>
      <c r="B89" s="34" t="s">
        <v>915</v>
      </c>
      <c r="C89" s="34" t="s">
        <v>1080</v>
      </c>
      <c r="D89" s="34" t="s">
        <v>491</v>
      </c>
      <c r="E89" s="34" t="s">
        <v>485</v>
      </c>
      <c r="F89" s="34"/>
      <c r="H89" s="36">
        <v>30.38</v>
      </c>
      <c r="I89" s="7">
        <v>1.1438535352804799</v>
      </c>
      <c r="J89" s="7">
        <v>1.2686996809639699</v>
      </c>
      <c r="K89" s="7"/>
      <c r="L89" s="36">
        <v>89.868177008237495</v>
      </c>
      <c r="M89" s="30" t="s">
        <v>67</v>
      </c>
      <c r="N89" s="30"/>
      <c r="O89" s="36">
        <v>81.895959281419493</v>
      </c>
      <c r="P89" s="36">
        <v>83.836181144121497</v>
      </c>
      <c r="Q89" s="36">
        <v>89.868177008237495</v>
      </c>
      <c r="R89" s="36">
        <v>95.710987917618496</v>
      </c>
      <c r="S89" s="36">
        <v>99.304758099409398</v>
      </c>
      <c r="T89" s="35"/>
      <c r="U89" s="36"/>
    </row>
    <row r="90" spans="1:21" x14ac:dyDescent="0.25">
      <c r="A90" s="34" t="s">
        <v>311</v>
      </c>
      <c r="B90" s="34" t="s">
        <v>916</v>
      </c>
      <c r="C90" s="34" t="s">
        <v>1081</v>
      </c>
      <c r="D90" s="34" t="s">
        <v>491</v>
      </c>
      <c r="E90" s="34" t="s">
        <v>485</v>
      </c>
      <c r="F90" s="34"/>
      <c r="H90" s="36">
        <v>4.43</v>
      </c>
      <c r="I90" s="7">
        <v>5.2319509220972102E-2</v>
      </c>
      <c r="J90" s="7">
        <v>5.2759466998005697E-2</v>
      </c>
      <c r="K90" s="7"/>
      <c r="L90" s="36">
        <v>99.236411428585996</v>
      </c>
      <c r="M90" s="30" t="s">
        <v>66</v>
      </c>
      <c r="N90" s="30"/>
      <c r="O90" s="36">
        <v>76.871667480720802</v>
      </c>
      <c r="P90" s="36">
        <v>79.916830347473294</v>
      </c>
      <c r="Q90" s="36">
        <v>100.763588571414</v>
      </c>
      <c r="R90" s="36">
        <v>116.656017149542</v>
      </c>
      <c r="S90" s="36">
        <v>122.598537119442</v>
      </c>
      <c r="T90" s="35"/>
      <c r="U90" s="36"/>
    </row>
    <row r="91" spans="1:21" x14ac:dyDescent="0.25">
      <c r="A91" s="34" t="s">
        <v>312</v>
      </c>
      <c r="B91" s="34" t="s">
        <v>917</v>
      </c>
      <c r="C91" s="34" t="s">
        <v>1082</v>
      </c>
      <c r="D91" s="34" t="s">
        <v>491</v>
      </c>
      <c r="E91" s="34" t="s">
        <v>485</v>
      </c>
      <c r="F91" s="34"/>
      <c r="H91" s="36">
        <v>77.22</v>
      </c>
      <c r="I91" s="7">
        <v>2.39730684957875</v>
      </c>
      <c r="J91" s="7">
        <v>3.1182711708131201</v>
      </c>
      <c r="K91" s="7"/>
      <c r="L91" s="36">
        <v>76.637801479762203</v>
      </c>
      <c r="M91" s="30" t="s">
        <v>67</v>
      </c>
      <c r="N91" s="30"/>
      <c r="O91" s="36">
        <v>74.353694167450101</v>
      </c>
      <c r="P91" s="36">
        <v>74.859470133007903</v>
      </c>
      <c r="Q91" s="36">
        <v>76.637801479762203</v>
      </c>
      <c r="R91" s="36">
        <v>77.956706669982495</v>
      </c>
      <c r="S91" s="36">
        <v>78.2180923994826</v>
      </c>
      <c r="T91" s="35"/>
      <c r="U91" s="36"/>
    </row>
    <row r="92" spans="1:21" x14ac:dyDescent="0.25">
      <c r="A92" s="34" t="s">
        <v>1020</v>
      </c>
      <c r="B92" s="34" t="s">
        <v>918</v>
      </c>
      <c r="C92" s="34" t="s">
        <v>1531</v>
      </c>
      <c r="D92" s="34" t="s">
        <v>491</v>
      </c>
      <c r="E92" s="34" t="s">
        <v>485</v>
      </c>
      <c r="F92" s="34"/>
      <c r="H92" s="36">
        <v>11.39</v>
      </c>
      <c r="I92" s="7">
        <v>6.1235706970324599E-2</v>
      </c>
      <c r="J92" s="7">
        <v>5.9044918086248802E-2</v>
      </c>
      <c r="K92" s="7"/>
      <c r="L92" s="36">
        <v>88.8142957288905</v>
      </c>
      <c r="M92" s="30" t="s">
        <v>67</v>
      </c>
      <c r="N92" s="30"/>
      <c r="O92" s="36">
        <v>73.878156716753594</v>
      </c>
      <c r="P92" s="36">
        <v>75.134789248587595</v>
      </c>
      <c r="Q92" s="36">
        <v>88.8142957288905</v>
      </c>
      <c r="R92" s="36">
        <v>123.00276639261</v>
      </c>
      <c r="S92" s="36">
        <v>133.85770498009899</v>
      </c>
      <c r="T92" s="35"/>
      <c r="U92" s="36"/>
    </row>
    <row r="93" spans="1:21" x14ac:dyDescent="0.25">
      <c r="A93" s="34" t="s">
        <v>313</v>
      </c>
      <c r="B93" s="34" t="s">
        <v>919</v>
      </c>
      <c r="C93" s="34" t="s">
        <v>1083</v>
      </c>
      <c r="D93" s="34" t="s">
        <v>491</v>
      </c>
      <c r="E93" s="34" t="s">
        <v>485</v>
      </c>
      <c r="F93" s="34"/>
      <c r="H93" s="36">
        <v>34.18</v>
      </c>
      <c r="I93" s="7">
        <v>0.80319643200277702</v>
      </c>
      <c r="J93" s="7">
        <v>1.03745922201676</v>
      </c>
      <c r="K93" s="7"/>
      <c r="L93" s="36">
        <v>77.386858287837498</v>
      </c>
      <c r="M93" s="30" t="s">
        <v>67</v>
      </c>
      <c r="N93" s="30"/>
      <c r="O93" s="36">
        <v>68.710248076827398</v>
      </c>
      <c r="P93" s="36">
        <v>70.137201523495094</v>
      </c>
      <c r="Q93" s="36">
        <v>77.386858287837498</v>
      </c>
      <c r="R93" s="36">
        <v>95.772120130003103</v>
      </c>
      <c r="S93" s="36">
        <v>97.642575983834206</v>
      </c>
      <c r="T93" s="35"/>
      <c r="U93" s="36"/>
    </row>
    <row r="94" spans="1:21" x14ac:dyDescent="0.25">
      <c r="A94" s="34" t="s">
        <v>314</v>
      </c>
      <c r="B94" s="34" t="s">
        <v>920</v>
      </c>
      <c r="C94" s="34" t="s">
        <v>1084</v>
      </c>
      <c r="D94" s="34" t="s">
        <v>491</v>
      </c>
      <c r="E94" s="34" t="s">
        <v>485</v>
      </c>
      <c r="F94" s="34"/>
      <c r="H94" s="36">
        <v>56.96</v>
      </c>
      <c r="I94" s="7">
        <v>1.6897838498628099</v>
      </c>
      <c r="J94" s="7">
        <v>2.2861839366316299</v>
      </c>
      <c r="K94" s="7"/>
      <c r="L94" s="36">
        <v>74.061170566009295</v>
      </c>
      <c r="M94" s="30" t="s">
        <v>67</v>
      </c>
      <c r="N94" s="30"/>
      <c r="O94" s="36">
        <v>70.967923103140095</v>
      </c>
      <c r="P94" s="36">
        <v>71.607427551952796</v>
      </c>
      <c r="Q94" s="36">
        <v>74.061170566009295</v>
      </c>
      <c r="R94" s="36">
        <v>77.137885163877797</v>
      </c>
      <c r="S94" s="36">
        <v>77.437752011117496</v>
      </c>
      <c r="T94" s="35"/>
      <c r="U94" s="36"/>
    </row>
    <row r="95" spans="1:21" x14ac:dyDescent="0.25">
      <c r="A95" s="34" t="s">
        <v>1021</v>
      </c>
      <c r="B95" s="34" t="s">
        <v>921</v>
      </c>
      <c r="C95" s="34" t="s">
        <v>1532</v>
      </c>
      <c r="D95" s="34" t="s">
        <v>491</v>
      </c>
      <c r="E95" s="34" t="s">
        <v>485</v>
      </c>
      <c r="F95" s="34"/>
      <c r="H95" s="36">
        <v>10.130000000000001</v>
      </c>
      <c r="I95" s="7">
        <v>0.31402003699043501</v>
      </c>
      <c r="J95" s="7">
        <v>0.28521019461638503</v>
      </c>
      <c r="K95" s="7"/>
      <c r="L95" s="36">
        <v>93.119633331385998</v>
      </c>
      <c r="M95" s="30" t="s">
        <v>66</v>
      </c>
      <c r="N95" s="30"/>
      <c r="O95" s="36">
        <v>95.135478375637504</v>
      </c>
      <c r="P95" s="36">
        <v>99.705857294681294</v>
      </c>
      <c r="Q95" s="36">
        <v>106.880366668614</v>
      </c>
      <c r="R95" s="36">
        <v>124.534895385101</v>
      </c>
      <c r="S95" s="36">
        <v>131.683125089405</v>
      </c>
      <c r="T95" s="35"/>
      <c r="U95" s="36"/>
    </row>
    <row r="96" spans="1:21" x14ac:dyDescent="0.25">
      <c r="A96" s="34" t="s">
        <v>315</v>
      </c>
      <c r="B96" s="34" t="s">
        <v>922</v>
      </c>
      <c r="C96" s="34" t="s">
        <v>1085</v>
      </c>
      <c r="D96" s="34" t="s">
        <v>491</v>
      </c>
      <c r="E96" s="34" t="s">
        <v>485</v>
      </c>
      <c r="F96" s="34"/>
      <c r="H96" s="36">
        <v>26.58</v>
      </c>
      <c r="I96" s="7">
        <v>0.71203082916301996</v>
      </c>
      <c r="J96" s="7">
        <v>0.94017504051524503</v>
      </c>
      <c r="K96" s="7"/>
      <c r="L96" s="36">
        <v>74.507912710963794</v>
      </c>
      <c r="M96" s="30" t="s">
        <v>67</v>
      </c>
      <c r="N96" s="30"/>
      <c r="O96" s="36">
        <v>68.040508641773101</v>
      </c>
      <c r="P96" s="36">
        <v>69.505929111369497</v>
      </c>
      <c r="Q96" s="36">
        <v>74.507912710963794</v>
      </c>
      <c r="R96" s="36">
        <v>79.895893139312093</v>
      </c>
      <c r="S96" s="36">
        <v>81.165348377382898</v>
      </c>
      <c r="T96" s="35"/>
      <c r="U96" s="36"/>
    </row>
    <row r="97" spans="1:21" x14ac:dyDescent="0.25">
      <c r="A97" s="34" t="s">
        <v>565</v>
      </c>
      <c r="B97" s="34" t="s">
        <v>923</v>
      </c>
      <c r="C97" s="34" t="s">
        <v>1121</v>
      </c>
      <c r="D97" s="34" t="s">
        <v>491</v>
      </c>
      <c r="E97" s="34" t="s">
        <v>485</v>
      </c>
      <c r="F97" s="34"/>
      <c r="H97" s="36">
        <v>11.39</v>
      </c>
      <c r="I97" s="7">
        <v>0.125964945100039</v>
      </c>
      <c r="J97" s="7">
        <v>0.16326997803625501</v>
      </c>
      <c r="K97" s="7"/>
      <c r="L97" s="36">
        <v>72.447269441662698</v>
      </c>
      <c r="M97" s="30" t="s">
        <v>67</v>
      </c>
      <c r="N97" s="30"/>
      <c r="O97" s="36">
        <v>60.596497931436097</v>
      </c>
      <c r="P97" s="36">
        <v>61.684779872795502</v>
      </c>
      <c r="Q97" s="36">
        <v>72.447269441662698</v>
      </c>
      <c r="R97" s="36">
        <v>88.375670070722293</v>
      </c>
      <c r="S97" s="36">
        <v>91.872034386793203</v>
      </c>
      <c r="T97" s="35"/>
      <c r="U97" s="36"/>
    </row>
    <row r="98" spans="1:21" x14ac:dyDescent="0.25">
      <c r="A98" s="34" t="s">
        <v>316</v>
      </c>
      <c r="B98" s="34" t="s">
        <v>924</v>
      </c>
      <c r="C98" s="34" t="s">
        <v>1533</v>
      </c>
      <c r="D98" s="34" t="s">
        <v>491</v>
      </c>
      <c r="E98" s="34" t="s">
        <v>485</v>
      </c>
      <c r="F98" s="34"/>
      <c r="H98" s="36">
        <v>56.33</v>
      </c>
      <c r="I98" s="7">
        <v>1.35190596002674</v>
      </c>
      <c r="J98" s="7">
        <v>1.85515822162829</v>
      </c>
      <c r="K98" s="7"/>
      <c r="L98" s="36">
        <v>74.567308186442204</v>
      </c>
      <c r="M98" s="30" t="s">
        <v>67</v>
      </c>
      <c r="N98" s="30"/>
      <c r="O98" s="36">
        <v>70.870323101737696</v>
      </c>
      <c r="P98" s="36">
        <v>71.329065139070707</v>
      </c>
      <c r="Q98" s="36">
        <v>74.567308186442204</v>
      </c>
      <c r="R98" s="36">
        <v>78.936124707824405</v>
      </c>
      <c r="S98" s="36">
        <v>79.994341636906199</v>
      </c>
      <c r="T98" s="35"/>
      <c r="U98" s="36"/>
    </row>
    <row r="99" spans="1:21" x14ac:dyDescent="0.25">
      <c r="A99" s="34" t="s">
        <v>1022</v>
      </c>
      <c r="B99" s="34" t="s">
        <v>925</v>
      </c>
      <c r="C99" s="34" t="s">
        <v>1534</v>
      </c>
      <c r="D99" s="34" t="s">
        <v>491</v>
      </c>
      <c r="E99" s="34" t="s">
        <v>485</v>
      </c>
      <c r="F99" s="34"/>
      <c r="H99" s="36">
        <v>20.25</v>
      </c>
      <c r="I99" s="7">
        <v>0.56471201615837197</v>
      </c>
      <c r="J99" s="7">
        <v>0.62904804950749205</v>
      </c>
      <c r="K99" s="7"/>
      <c r="L99" s="36">
        <v>89.095672125640903</v>
      </c>
      <c r="M99" s="30" t="s">
        <v>67</v>
      </c>
      <c r="N99" s="30"/>
      <c r="O99" s="36">
        <v>78.147242228953502</v>
      </c>
      <c r="P99" s="36">
        <v>79.369125179779104</v>
      </c>
      <c r="Q99" s="36">
        <v>89.095672125640903</v>
      </c>
      <c r="R99" s="36">
        <v>99.293678227403504</v>
      </c>
      <c r="S99" s="36">
        <v>101.77212853465301</v>
      </c>
      <c r="T99" s="35"/>
      <c r="U99" s="36"/>
    </row>
    <row r="100" spans="1:21" x14ac:dyDescent="0.25">
      <c r="A100" s="34" t="s">
        <v>317</v>
      </c>
      <c r="B100" s="34" t="s">
        <v>926</v>
      </c>
      <c r="C100" s="34" t="s">
        <v>1535</v>
      </c>
      <c r="D100" s="34" t="s">
        <v>491</v>
      </c>
      <c r="E100" s="34" t="s">
        <v>485</v>
      </c>
      <c r="F100" s="34"/>
      <c r="H100" s="36">
        <v>20.25</v>
      </c>
      <c r="I100" s="7">
        <v>0.51943971653176801</v>
      </c>
      <c r="J100" s="7">
        <v>0.56876490109801603</v>
      </c>
      <c r="K100" s="7"/>
      <c r="L100" s="36">
        <v>90.392970365030493</v>
      </c>
      <c r="M100" s="30" t="s">
        <v>67</v>
      </c>
      <c r="N100" s="30"/>
      <c r="O100" s="36">
        <v>83.784014965858702</v>
      </c>
      <c r="P100" s="36">
        <v>84.724505447268299</v>
      </c>
      <c r="Q100" s="36">
        <v>90.392970365030493</v>
      </c>
      <c r="R100" s="36">
        <v>95.9248191774535</v>
      </c>
      <c r="S100" s="36">
        <v>97.967587515450504</v>
      </c>
      <c r="T100" s="35"/>
      <c r="U100" s="36"/>
    </row>
    <row r="101" spans="1:21" x14ac:dyDescent="0.25">
      <c r="A101" s="34" t="s">
        <v>318</v>
      </c>
      <c r="B101" s="34" t="s">
        <v>927</v>
      </c>
      <c r="C101" s="34" t="s">
        <v>1086</v>
      </c>
      <c r="D101" s="34" t="s">
        <v>491</v>
      </c>
      <c r="E101" s="34" t="s">
        <v>485</v>
      </c>
      <c r="F101" s="34"/>
      <c r="H101" s="36">
        <v>68.349999999999994</v>
      </c>
      <c r="I101" s="7">
        <v>1.9330398762685801</v>
      </c>
      <c r="J101" s="7">
        <v>2.4977925772721599</v>
      </c>
      <c r="K101" s="7"/>
      <c r="L101" s="36">
        <v>77.269563335359095</v>
      </c>
      <c r="M101" s="30" t="s">
        <v>67</v>
      </c>
      <c r="N101" s="30"/>
      <c r="O101" s="36">
        <v>73.801538535224495</v>
      </c>
      <c r="P101" s="36">
        <v>74.380091871389993</v>
      </c>
      <c r="Q101" s="36">
        <v>77.269563335359095</v>
      </c>
      <c r="R101" s="36">
        <v>79.229002957903603</v>
      </c>
      <c r="S101" s="36">
        <v>79.502086956359094</v>
      </c>
      <c r="T101" s="35"/>
      <c r="U101" s="36"/>
    </row>
    <row r="102" spans="1:21" x14ac:dyDescent="0.25">
      <c r="A102" s="34" t="s">
        <v>319</v>
      </c>
      <c r="B102" s="34" t="s">
        <v>928</v>
      </c>
      <c r="C102" s="34" t="s">
        <v>1087</v>
      </c>
      <c r="D102" s="34" t="s">
        <v>491</v>
      </c>
      <c r="E102" s="34" t="s">
        <v>485</v>
      </c>
      <c r="F102" s="34"/>
      <c r="H102" s="36">
        <v>57.59</v>
      </c>
      <c r="I102" s="7">
        <v>1.4490345461413601</v>
      </c>
      <c r="J102" s="7">
        <v>2.0551428151364801</v>
      </c>
      <c r="K102" s="7"/>
      <c r="L102" s="36">
        <v>70.5406806237269</v>
      </c>
      <c r="M102" s="30" t="s">
        <v>67</v>
      </c>
      <c r="N102" s="30"/>
      <c r="O102" s="36">
        <v>67.690682180942702</v>
      </c>
      <c r="P102" s="36">
        <v>68.178065025863503</v>
      </c>
      <c r="Q102" s="36">
        <v>70.5406806237269</v>
      </c>
      <c r="R102" s="36">
        <v>73.528888214216494</v>
      </c>
      <c r="S102" s="36">
        <v>74.174159889905795</v>
      </c>
      <c r="T102" s="35"/>
      <c r="U102" s="36"/>
    </row>
    <row r="103" spans="1:21" x14ac:dyDescent="0.25">
      <c r="A103" s="34" t="s">
        <v>320</v>
      </c>
      <c r="B103" s="34" t="s">
        <v>929</v>
      </c>
      <c r="C103" s="34" t="s">
        <v>1536</v>
      </c>
      <c r="D103" s="34" t="s">
        <v>491</v>
      </c>
      <c r="E103" s="34" t="s">
        <v>485</v>
      </c>
      <c r="F103" s="34"/>
      <c r="H103" s="36">
        <v>5.7</v>
      </c>
      <c r="I103" s="7">
        <v>0.123103844919906</v>
      </c>
      <c r="J103" s="7">
        <v>0.16726850600689999</v>
      </c>
      <c r="K103" s="7"/>
      <c r="L103" s="36">
        <v>75.609506202554599</v>
      </c>
      <c r="M103" s="30" t="s">
        <v>67</v>
      </c>
      <c r="N103" s="30"/>
      <c r="O103" s="36">
        <v>56.975614009514203</v>
      </c>
      <c r="P103" s="36">
        <v>61.504255160720497</v>
      </c>
      <c r="Q103" s="36">
        <v>75.609506202554599</v>
      </c>
      <c r="R103" s="36">
        <v>85.764846449219306</v>
      </c>
      <c r="S103" s="36">
        <v>87.969386415035004</v>
      </c>
      <c r="T103" s="35"/>
      <c r="U103" s="36"/>
    </row>
    <row r="104" spans="1:21" x14ac:dyDescent="0.25">
      <c r="A104" s="34" t="s">
        <v>1023</v>
      </c>
      <c r="B104" s="34" t="s">
        <v>930</v>
      </c>
      <c r="C104" s="34" t="s">
        <v>1537</v>
      </c>
      <c r="D104" s="34" t="s">
        <v>491</v>
      </c>
      <c r="E104" s="34" t="s">
        <v>485</v>
      </c>
      <c r="F104" s="34"/>
      <c r="H104" s="36">
        <v>13.92</v>
      </c>
      <c r="I104" s="7">
        <v>0.16534839611052701</v>
      </c>
      <c r="J104" s="7">
        <v>0.226833272368728</v>
      </c>
      <c r="K104" s="7"/>
      <c r="L104" s="36">
        <v>71.309375130034198</v>
      </c>
      <c r="M104" s="30" t="s">
        <v>67</v>
      </c>
      <c r="N104" s="30"/>
      <c r="O104" s="36">
        <v>62.187233132187103</v>
      </c>
      <c r="P104" s="36">
        <v>64.029513877359904</v>
      </c>
      <c r="Q104" s="36">
        <v>71.309375130034198</v>
      </c>
      <c r="R104" s="36">
        <v>78.394970649969693</v>
      </c>
      <c r="S104" s="36">
        <v>79.500379213278507</v>
      </c>
      <c r="T104" s="35"/>
      <c r="U104" s="36"/>
    </row>
    <row r="105" spans="1:21" x14ac:dyDescent="0.25">
      <c r="A105" s="34" t="s">
        <v>321</v>
      </c>
      <c r="B105" s="34" t="s">
        <v>931</v>
      </c>
      <c r="C105" s="34" t="s">
        <v>1538</v>
      </c>
      <c r="D105" s="34" t="s">
        <v>491</v>
      </c>
      <c r="E105" s="34" t="s">
        <v>485</v>
      </c>
      <c r="F105" s="34"/>
      <c r="H105" s="36">
        <v>25.95</v>
      </c>
      <c r="I105" s="7">
        <v>0.45151308297975701</v>
      </c>
      <c r="J105" s="7">
        <v>0.65824873494735803</v>
      </c>
      <c r="K105" s="7"/>
      <c r="L105" s="36">
        <v>69.573729179995894</v>
      </c>
      <c r="M105" s="30" t="s">
        <v>67</v>
      </c>
      <c r="N105" s="30"/>
      <c r="O105" s="36">
        <v>60.620125079378703</v>
      </c>
      <c r="P105" s="36">
        <v>62.340060308606397</v>
      </c>
      <c r="Q105" s="36">
        <v>69.573729179995894</v>
      </c>
      <c r="R105" s="36">
        <v>78.159041577743693</v>
      </c>
      <c r="S105" s="36">
        <v>79.588196423346702</v>
      </c>
      <c r="T105" s="35"/>
      <c r="U105" s="36"/>
    </row>
    <row r="106" spans="1:21" x14ac:dyDescent="0.25">
      <c r="A106" s="34" t="s">
        <v>1024</v>
      </c>
      <c r="B106" s="34" t="s">
        <v>932</v>
      </c>
      <c r="C106" s="34" t="s">
        <v>1088</v>
      </c>
      <c r="D106" s="34" t="s">
        <v>491</v>
      </c>
      <c r="E106" s="34" t="s">
        <v>485</v>
      </c>
      <c r="F106" s="34"/>
      <c r="H106" s="36">
        <v>17.09</v>
      </c>
      <c r="I106" s="7">
        <v>0.378216259670346</v>
      </c>
      <c r="J106" s="7">
        <v>0.457807447054075</v>
      </c>
      <c r="K106" s="7"/>
      <c r="L106" s="36">
        <v>83.363485560168201</v>
      </c>
      <c r="M106" s="30" t="s">
        <v>67</v>
      </c>
      <c r="N106" s="30"/>
      <c r="O106" s="36">
        <v>71.813252162102302</v>
      </c>
      <c r="P106" s="36">
        <v>73.884456830247402</v>
      </c>
      <c r="Q106" s="36">
        <v>83.363485560168201</v>
      </c>
      <c r="R106" s="36">
        <v>90.250405469195698</v>
      </c>
      <c r="S106" s="36">
        <v>98.118281052111698</v>
      </c>
      <c r="T106" s="35"/>
      <c r="U106" s="36"/>
    </row>
    <row r="107" spans="1:21" x14ac:dyDescent="0.25">
      <c r="A107" s="34" t="s">
        <v>1025</v>
      </c>
      <c r="B107" s="34" t="s">
        <v>933</v>
      </c>
      <c r="C107" s="34" t="s">
        <v>1089</v>
      </c>
      <c r="D107" s="34" t="s">
        <v>491</v>
      </c>
      <c r="E107" s="34" t="s">
        <v>485</v>
      </c>
      <c r="F107" s="34"/>
      <c r="H107" s="36">
        <v>7.59</v>
      </c>
      <c r="I107" s="7">
        <v>6.2097058772303697E-2</v>
      </c>
      <c r="J107" s="7">
        <v>8.5666181181713194E-2</v>
      </c>
      <c r="K107" s="7"/>
      <c r="L107" s="36">
        <v>75.270541891478004</v>
      </c>
      <c r="M107" s="30" t="s">
        <v>67</v>
      </c>
      <c r="N107" s="30"/>
      <c r="O107" s="36">
        <v>55.400025523642597</v>
      </c>
      <c r="P107" s="36">
        <v>57.952765100438498</v>
      </c>
      <c r="Q107" s="36">
        <v>75.270541891478004</v>
      </c>
      <c r="R107" s="36">
        <v>97.471749213562802</v>
      </c>
      <c r="S107" s="36">
        <v>108.263608429787</v>
      </c>
      <c r="T107" s="35"/>
      <c r="U107" s="36"/>
    </row>
    <row r="108" spans="1:21" x14ac:dyDescent="0.25">
      <c r="A108" s="34" t="s">
        <v>322</v>
      </c>
      <c r="B108" s="34" t="s">
        <v>934</v>
      </c>
      <c r="C108" s="34" t="s">
        <v>1090</v>
      </c>
      <c r="D108" s="34" t="s">
        <v>491</v>
      </c>
      <c r="E108" s="34" t="s">
        <v>485</v>
      </c>
      <c r="F108" s="34"/>
      <c r="H108" s="36">
        <v>3.8</v>
      </c>
      <c r="I108" s="7">
        <v>2.5750508329780701E-2</v>
      </c>
      <c r="J108" s="7">
        <v>2.9790834684976501E-2</v>
      </c>
      <c r="K108" s="7"/>
      <c r="L108" s="36">
        <v>82.006154820991895</v>
      </c>
      <c r="M108" s="30" t="s">
        <v>67</v>
      </c>
      <c r="N108" s="30"/>
      <c r="O108" s="36">
        <v>60.251648897537002</v>
      </c>
      <c r="P108" s="36">
        <v>63.165918368954998</v>
      </c>
      <c r="Q108" s="36">
        <v>82.006154820991895</v>
      </c>
      <c r="R108" s="36">
        <v>106.871701536308</v>
      </c>
      <c r="S108" s="36">
        <v>115.45957187285801</v>
      </c>
      <c r="T108" s="35"/>
      <c r="U108" s="36"/>
    </row>
    <row r="109" spans="1:21" x14ac:dyDescent="0.25">
      <c r="A109" s="34" t="s">
        <v>1026</v>
      </c>
      <c r="B109" s="34" t="s">
        <v>936</v>
      </c>
      <c r="C109" s="34" t="s">
        <v>935</v>
      </c>
      <c r="D109" s="34" t="s">
        <v>491</v>
      </c>
      <c r="E109" s="34" t="s">
        <v>485</v>
      </c>
      <c r="F109" s="34"/>
      <c r="H109" s="36">
        <v>1.3</v>
      </c>
      <c r="I109" s="7">
        <v>2.4045630717475501E-2</v>
      </c>
      <c r="J109" s="7">
        <v>6.1039255047440198E-2</v>
      </c>
      <c r="K109" s="7"/>
      <c r="L109" s="36">
        <v>40.362861947581202</v>
      </c>
      <c r="M109" s="30" t="s">
        <v>67</v>
      </c>
      <c r="N109" s="30"/>
      <c r="O109" s="36">
        <v>32.234474476791704</v>
      </c>
      <c r="P109" s="36">
        <v>33.305779013009698</v>
      </c>
      <c r="Q109" s="36">
        <v>40.362861947581202</v>
      </c>
      <c r="R109" s="36">
        <v>48.899286586913</v>
      </c>
      <c r="S109" s="36">
        <v>55.986849918838502</v>
      </c>
      <c r="T109" s="35"/>
      <c r="U109" s="36"/>
    </row>
    <row r="110" spans="1:21" x14ac:dyDescent="0.25">
      <c r="A110" s="34" t="s">
        <v>323</v>
      </c>
      <c r="B110" s="34" t="s">
        <v>938</v>
      </c>
      <c r="C110" s="34" t="s">
        <v>937</v>
      </c>
      <c r="D110" s="34" t="s">
        <v>491</v>
      </c>
      <c r="E110" s="34" t="s">
        <v>485</v>
      </c>
      <c r="F110" s="34"/>
      <c r="H110" s="36">
        <v>5.0599999999999996</v>
      </c>
      <c r="I110" s="7">
        <v>4.9651817513858797E-2</v>
      </c>
      <c r="J110" s="7">
        <v>5.0511907031177999E-2</v>
      </c>
      <c r="K110" s="7"/>
      <c r="L110" s="36">
        <v>99.837817236639495</v>
      </c>
      <c r="M110" s="30" t="s">
        <v>67</v>
      </c>
      <c r="N110" s="30"/>
      <c r="O110" s="36">
        <v>89.191291205125793</v>
      </c>
      <c r="P110" s="36">
        <v>91.009520608931794</v>
      </c>
      <c r="Q110" s="36">
        <v>99.837817236639495</v>
      </c>
      <c r="R110" s="36">
        <v>112.426628382974</v>
      </c>
      <c r="S110" s="36">
        <v>117.68809528680499</v>
      </c>
      <c r="T110" s="35"/>
      <c r="U110" s="36"/>
    </row>
    <row r="111" spans="1:21" x14ac:dyDescent="0.25">
      <c r="A111" s="34" t="s">
        <v>324</v>
      </c>
      <c r="B111" s="34" t="s">
        <v>939</v>
      </c>
      <c r="C111" s="34" t="s">
        <v>1091</v>
      </c>
      <c r="D111" s="34" t="s">
        <v>491</v>
      </c>
      <c r="E111" s="34" t="s">
        <v>485</v>
      </c>
      <c r="F111" s="34"/>
      <c r="H111" s="36">
        <v>81.010000000000005</v>
      </c>
      <c r="I111" s="7">
        <v>2.3896747831674801</v>
      </c>
      <c r="J111" s="7">
        <v>2.9757004300315</v>
      </c>
      <c r="K111" s="7"/>
      <c r="L111" s="36">
        <v>80.322338613723005</v>
      </c>
      <c r="M111" s="30" t="s">
        <v>67</v>
      </c>
      <c r="N111" s="30"/>
      <c r="O111" s="36">
        <v>77.786113464919893</v>
      </c>
      <c r="P111" s="36">
        <v>78.105757634295102</v>
      </c>
      <c r="Q111" s="36">
        <v>80.322338613723005</v>
      </c>
      <c r="R111" s="36">
        <v>82.057295789336393</v>
      </c>
      <c r="S111" s="36">
        <v>83.191640720926003</v>
      </c>
      <c r="T111" s="35"/>
      <c r="U111" s="36"/>
    </row>
    <row r="112" spans="1:21" x14ac:dyDescent="0.25">
      <c r="A112" s="34" t="s">
        <v>325</v>
      </c>
      <c r="B112" s="34" t="s">
        <v>941</v>
      </c>
      <c r="C112" s="34" t="s">
        <v>940</v>
      </c>
      <c r="D112" s="34" t="s">
        <v>491</v>
      </c>
      <c r="E112" s="34" t="s">
        <v>485</v>
      </c>
      <c r="F112" s="34"/>
      <c r="H112" s="36">
        <v>68.349999999999994</v>
      </c>
      <c r="I112" s="7">
        <v>1.9848597767760201</v>
      </c>
      <c r="J112" s="7">
        <v>2.40260871200856</v>
      </c>
      <c r="K112" s="7"/>
      <c r="L112" s="36">
        <v>81.578127976557198</v>
      </c>
      <c r="M112" s="30" t="s">
        <v>67</v>
      </c>
      <c r="N112" s="30"/>
      <c r="O112" s="36">
        <v>78.091921692634997</v>
      </c>
      <c r="P112" s="36">
        <v>79.146746712415506</v>
      </c>
      <c r="Q112" s="36">
        <v>81.578127976557198</v>
      </c>
      <c r="R112" s="36">
        <v>84.801496401593994</v>
      </c>
      <c r="S112" s="36">
        <v>85.349549119800201</v>
      </c>
      <c r="T112" s="35"/>
      <c r="U112" s="36"/>
    </row>
    <row r="113" spans="1:21" x14ac:dyDescent="0.25">
      <c r="A113" s="34" t="s">
        <v>326</v>
      </c>
      <c r="B113" s="34" t="s">
        <v>943</v>
      </c>
      <c r="C113" s="34" t="s">
        <v>942</v>
      </c>
      <c r="D113" s="34" t="s">
        <v>491</v>
      </c>
      <c r="E113" s="34" t="s">
        <v>485</v>
      </c>
      <c r="F113" s="34"/>
      <c r="H113" s="36">
        <v>34.18</v>
      </c>
      <c r="I113" s="7">
        <v>0.95171421562690195</v>
      </c>
      <c r="J113" s="7">
        <v>1.11714711629746</v>
      </c>
      <c r="K113" s="7"/>
      <c r="L113" s="36">
        <v>85.096040928209604</v>
      </c>
      <c r="M113" s="30" t="s">
        <v>67</v>
      </c>
      <c r="N113" s="30"/>
      <c r="O113" s="36">
        <v>80.366237232741696</v>
      </c>
      <c r="P113" s="36">
        <v>81.133791844552604</v>
      </c>
      <c r="Q113" s="36">
        <v>85.096040928209604</v>
      </c>
      <c r="R113" s="36">
        <v>88.449071149082897</v>
      </c>
      <c r="S113" s="36">
        <v>89.492418721664905</v>
      </c>
      <c r="T113" s="35"/>
      <c r="U113" s="36"/>
    </row>
    <row r="114" spans="1:21" x14ac:dyDescent="0.25">
      <c r="A114" s="34" t="s">
        <v>327</v>
      </c>
      <c r="B114" s="34" t="s">
        <v>945</v>
      </c>
      <c r="C114" s="34" t="s">
        <v>944</v>
      </c>
      <c r="D114" s="34" t="s">
        <v>491</v>
      </c>
      <c r="E114" s="34" t="s">
        <v>485</v>
      </c>
      <c r="F114" s="34"/>
      <c r="H114" s="36">
        <v>10.76</v>
      </c>
      <c r="I114" s="7">
        <v>0.22574195053336199</v>
      </c>
      <c r="J114" s="7">
        <v>0.267474322961055</v>
      </c>
      <c r="K114" s="7"/>
      <c r="L114" s="36">
        <v>85.527352908379996</v>
      </c>
      <c r="M114" s="30" t="s">
        <v>67</v>
      </c>
      <c r="N114" s="30"/>
      <c r="O114" s="36">
        <v>78.137691909818201</v>
      </c>
      <c r="P114" s="36">
        <v>79.165570638372301</v>
      </c>
      <c r="Q114" s="36">
        <v>85.527352908379996</v>
      </c>
      <c r="R114" s="36">
        <v>92.838529670942705</v>
      </c>
      <c r="S114" s="36">
        <v>94.663257667603204</v>
      </c>
      <c r="T114" s="35"/>
      <c r="U114" s="36"/>
    </row>
    <row r="115" spans="1:21" x14ac:dyDescent="0.25">
      <c r="A115" s="34" t="s">
        <v>328</v>
      </c>
      <c r="B115" s="34" t="s">
        <v>947</v>
      </c>
      <c r="C115" s="34" t="s">
        <v>946</v>
      </c>
      <c r="D115" s="34" t="s">
        <v>491</v>
      </c>
      <c r="E115" s="34" t="s">
        <v>485</v>
      </c>
      <c r="F115" s="34"/>
      <c r="H115" s="36">
        <v>27.85</v>
      </c>
      <c r="I115" s="7">
        <v>0.92923500192283903</v>
      </c>
      <c r="J115" s="7">
        <v>0.90191768242864601</v>
      </c>
      <c r="K115" s="7"/>
      <c r="L115" s="36">
        <v>96.537692041651994</v>
      </c>
      <c r="M115" s="30" t="s">
        <v>66</v>
      </c>
      <c r="N115" s="30"/>
      <c r="O115" s="36">
        <v>97.977458464280701</v>
      </c>
      <c r="P115" s="36">
        <v>99.496067628214206</v>
      </c>
      <c r="Q115" s="36">
        <v>103.46230795834801</v>
      </c>
      <c r="R115" s="36">
        <v>108.920363056592</v>
      </c>
      <c r="S115" s="36">
        <v>111.319863237061</v>
      </c>
      <c r="T115" s="35"/>
      <c r="U115" s="36"/>
    </row>
    <row r="116" spans="1:21" x14ac:dyDescent="0.25">
      <c r="A116" s="34" t="s">
        <v>329</v>
      </c>
      <c r="B116" s="34" t="s">
        <v>948</v>
      </c>
      <c r="C116" s="34" t="s">
        <v>1092</v>
      </c>
      <c r="D116" s="34" t="s">
        <v>491</v>
      </c>
      <c r="E116" s="34" t="s">
        <v>485</v>
      </c>
      <c r="F116" s="34"/>
      <c r="H116" s="36">
        <v>14.56</v>
      </c>
      <c r="I116" s="7">
        <v>0.18232604735669999</v>
      </c>
      <c r="J116" s="7">
        <v>0.18073082565631701</v>
      </c>
      <c r="K116" s="7"/>
      <c r="L116" s="36">
        <v>96.383199902963</v>
      </c>
      <c r="M116" s="30" t="s">
        <v>66</v>
      </c>
      <c r="N116" s="30"/>
      <c r="O116" s="36">
        <v>91.334431556602993</v>
      </c>
      <c r="P116" s="36">
        <v>93.998021505889596</v>
      </c>
      <c r="Q116" s="36">
        <v>103.616800097037</v>
      </c>
      <c r="R116" s="36">
        <v>111.734338926812</v>
      </c>
      <c r="S116" s="36">
        <v>112.982447017086</v>
      </c>
      <c r="T116" s="35"/>
      <c r="U116" s="36"/>
    </row>
    <row r="117" spans="1:21" x14ac:dyDescent="0.25">
      <c r="A117" s="34" t="s">
        <v>568</v>
      </c>
      <c r="B117" s="34" t="s">
        <v>949</v>
      </c>
      <c r="C117" s="34" t="s">
        <v>1539</v>
      </c>
      <c r="D117" s="34" t="s">
        <v>491</v>
      </c>
      <c r="E117" s="34" t="s">
        <v>485</v>
      </c>
      <c r="F117" s="34"/>
      <c r="H117" s="36">
        <v>7.59</v>
      </c>
      <c r="I117" s="7">
        <v>7.2325777712500094E-2</v>
      </c>
      <c r="J117" s="7">
        <v>9.2819190704752905E-2</v>
      </c>
      <c r="K117" s="7"/>
      <c r="L117" s="36">
        <v>79.055861011106501</v>
      </c>
      <c r="M117" s="30" t="s">
        <v>67</v>
      </c>
      <c r="N117" s="30"/>
      <c r="O117" s="36">
        <v>58.8040527654179</v>
      </c>
      <c r="P117" s="36">
        <v>61.9999651922505</v>
      </c>
      <c r="Q117" s="36">
        <v>79.055861011106501</v>
      </c>
      <c r="R117" s="36">
        <v>88.444869815631506</v>
      </c>
      <c r="S117" s="36">
        <v>90.403912488827601</v>
      </c>
      <c r="T117" s="35"/>
      <c r="U117" s="36"/>
    </row>
    <row r="118" spans="1:21" x14ac:dyDescent="0.25">
      <c r="A118" s="34" t="s">
        <v>569</v>
      </c>
      <c r="B118" s="34" t="s">
        <v>950</v>
      </c>
      <c r="C118" s="34" t="s">
        <v>1540</v>
      </c>
      <c r="D118" s="34" t="s">
        <v>491</v>
      </c>
      <c r="E118" s="34" t="s">
        <v>485</v>
      </c>
      <c r="F118" s="34"/>
      <c r="H118" s="36">
        <v>4.43</v>
      </c>
      <c r="I118" s="7">
        <v>3.5800564687189E-2</v>
      </c>
      <c r="J118" s="7">
        <v>4.4726266837173498E-2</v>
      </c>
      <c r="K118" s="7"/>
      <c r="L118" s="36">
        <v>76.839401808582295</v>
      </c>
      <c r="M118" s="30" t="s">
        <v>67</v>
      </c>
      <c r="N118" s="30"/>
      <c r="O118" s="36">
        <v>52.700009756577401</v>
      </c>
      <c r="P118" s="36">
        <v>59.508698815180701</v>
      </c>
      <c r="Q118" s="36">
        <v>76.839401808582295</v>
      </c>
      <c r="R118" s="36">
        <v>126.72799780115599</v>
      </c>
      <c r="S118" s="36">
        <v>133.64341067804199</v>
      </c>
      <c r="T118" s="35"/>
      <c r="U118" s="36"/>
    </row>
    <row r="119" spans="1:21" x14ac:dyDescent="0.25">
      <c r="A119" s="34" t="s">
        <v>330</v>
      </c>
      <c r="B119" s="34" t="s">
        <v>951</v>
      </c>
      <c r="C119" s="34" t="s">
        <v>1093</v>
      </c>
      <c r="D119" s="34" t="s">
        <v>491</v>
      </c>
      <c r="E119" s="34" t="s">
        <v>485</v>
      </c>
      <c r="F119" s="34"/>
      <c r="H119" s="36">
        <v>20.89</v>
      </c>
      <c r="I119" s="7">
        <v>0.63595445767292003</v>
      </c>
      <c r="J119" s="7">
        <v>0.43645406384042601</v>
      </c>
      <c r="K119" s="7"/>
      <c r="L119" s="36">
        <v>69.916351530897003</v>
      </c>
      <c r="M119" s="30" t="s">
        <v>66</v>
      </c>
      <c r="N119" s="30"/>
      <c r="O119" s="36">
        <v>114.037734477935</v>
      </c>
      <c r="P119" s="36">
        <v>116.58708126809699</v>
      </c>
      <c r="Q119" s="36">
        <v>130.083648469103</v>
      </c>
      <c r="R119" s="36">
        <v>143.89467674175901</v>
      </c>
      <c r="S119" s="36">
        <v>148.06517658889399</v>
      </c>
      <c r="T119" s="35"/>
      <c r="U119" s="36"/>
    </row>
    <row r="120" spans="1:21" x14ac:dyDescent="0.25">
      <c r="A120" s="34" t="s">
        <v>571</v>
      </c>
      <c r="B120" s="34" t="s">
        <v>953</v>
      </c>
      <c r="C120" s="34" t="s">
        <v>952</v>
      </c>
      <c r="D120" s="34" t="s">
        <v>491</v>
      </c>
      <c r="E120" s="34" t="s">
        <v>485</v>
      </c>
      <c r="F120" s="34"/>
      <c r="H120" s="36">
        <v>6.33</v>
      </c>
      <c r="I120" s="7">
        <v>2.9008573137257802E-2</v>
      </c>
      <c r="J120" s="7">
        <v>2.8217132949722602E-2</v>
      </c>
      <c r="K120" s="7"/>
      <c r="L120" s="36">
        <v>96.999691195720004</v>
      </c>
      <c r="M120" s="30" t="s">
        <v>66</v>
      </c>
      <c r="N120" s="30"/>
      <c r="O120" s="36">
        <v>62.425366253615103</v>
      </c>
      <c r="P120" s="36">
        <v>70.136498385950603</v>
      </c>
      <c r="Q120" s="36">
        <v>103.00030880428</v>
      </c>
      <c r="R120" s="36">
        <v>150.143369379098</v>
      </c>
      <c r="S120" s="36">
        <v>157.50780635393301</v>
      </c>
      <c r="T120" s="35"/>
      <c r="U120" s="36"/>
    </row>
    <row r="121" spans="1:21" x14ac:dyDescent="0.25">
      <c r="A121" s="34" t="s">
        <v>331</v>
      </c>
      <c r="B121" s="34" t="s">
        <v>954</v>
      </c>
      <c r="C121" s="34" t="s">
        <v>1094</v>
      </c>
      <c r="D121" s="34" t="s">
        <v>491</v>
      </c>
      <c r="E121" s="34" t="s">
        <v>485</v>
      </c>
      <c r="F121" s="34"/>
      <c r="H121" s="36">
        <v>50</v>
      </c>
      <c r="I121" s="7">
        <v>1.3944524741587101</v>
      </c>
      <c r="J121" s="7">
        <v>1.7585421823318499</v>
      </c>
      <c r="K121" s="7"/>
      <c r="L121" s="36">
        <v>79.493094201287406</v>
      </c>
      <c r="M121" s="30" t="s">
        <v>67</v>
      </c>
      <c r="N121" s="30"/>
      <c r="O121" s="36">
        <v>75.589190559572202</v>
      </c>
      <c r="P121" s="36">
        <v>76.228945694782098</v>
      </c>
      <c r="Q121" s="36">
        <v>79.493094201287406</v>
      </c>
      <c r="R121" s="36">
        <v>82.812900937959895</v>
      </c>
      <c r="S121" s="36">
        <v>84.533615146594201</v>
      </c>
      <c r="T121" s="35"/>
      <c r="U121" s="36"/>
    </row>
    <row r="122" spans="1:21" x14ac:dyDescent="0.25">
      <c r="A122" s="34" t="s">
        <v>332</v>
      </c>
      <c r="B122" s="34" t="s">
        <v>955</v>
      </c>
      <c r="C122" s="34" t="s">
        <v>1095</v>
      </c>
      <c r="D122" s="34" t="s">
        <v>491</v>
      </c>
      <c r="E122" s="34" t="s">
        <v>485</v>
      </c>
      <c r="F122" s="34"/>
      <c r="H122" s="36">
        <v>64.56</v>
      </c>
      <c r="I122" s="7">
        <v>1.94516760359815</v>
      </c>
      <c r="J122" s="7">
        <v>2.43775994294655</v>
      </c>
      <c r="K122" s="7"/>
      <c r="L122" s="36">
        <v>79.931459208619998</v>
      </c>
      <c r="M122" s="30" t="s">
        <v>67</v>
      </c>
      <c r="N122" s="30"/>
      <c r="O122" s="36">
        <v>76.936964928623993</v>
      </c>
      <c r="P122" s="36">
        <v>77.495555606763205</v>
      </c>
      <c r="Q122" s="36">
        <v>79.931459208619998</v>
      </c>
      <c r="R122" s="36">
        <v>83.954929339563506</v>
      </c>
      <c r="S122" s="36">
        <v>86.300178975075895</v>
      </c>
      <c r="T122" s="35"/>
      <c r="U122" s="36"/>
    </row>
    <row r="123" spans="1:21" x14ac:dyDescent="0.25">
      <c r="A123" s="34" t="s">
        <v>333</v>
      </c>
      <c r="B123" s="34" t="s">
        <v>956</v>
      </c>
      <c r="C123" s="34" t="s">
        <v>1096</v>
      </c>
      <c r="D123" s="34" t="s">
        <v>491</v>
      </c>
      <c r="E123" s="34" t="s">
        <v>485</v>
      </c>
      <c r="F123" s="34"/>
      <c r="H123" s="36">
        <v>13.92</v>
      </c>
      <c r="I123" s="7">
        <v>0.47282524290718297</v>
      </c>
      <c r="J123" s="7">
        <v>0.16636478604867899</v>
      </c>
      <c r="K123" s="7"/>
      <c r="L123" s="36">
        <v>35.434913591780997</v>
      </c>
      <c r="M123" s="30" t="s">
        <v>66</v>
      </c>
      <c r="N123" s="30"/>
      <c r="O123" s="36">
        <v>144.00544269524701</v>
      </c>
      <c r="P123" s="36">
        <v>150.25440546226699</v>
      </c>
      <c r="Q123" s="36">
        <v>164.565086408219</v>
      </c>
      <c r="R123" s="36">
        <v>176.452508751805</v>
      </c>
      <c r="S123" s="36">
        <v>177.70271613780699</v>
      </c>
      <c r="T123" s="35"/>
      <c r="U123" s="36"/>
    </row>
    <row r="124" spans="1:21" x14ac:dyDescent="0.25">
      <c r="A124" s="34" t="s">
        <v>334</v>
      </c>
      <c r="B124" s="34" t="s">
        <v>957</v>
      </c>
      <c r="C124" s="34" t="s">
        <v>1541</v>
      </c>
      <c r="D124" s="34" t="s">
        <v>491</v>
      </c>
      <c r="E124" s="34" t="s">
        <v>485</v>
      </c>
      <c r="F124" s="34"/>
      <c r="H124" s="36">
        <v>16.46</v>
      </c>
      <c r="I124" s="7">
        <v>0.45716497370322201</v>
      </c>
      <c r="J124" s="7">
        <v>0.63111879003875004</v>
      </c>
      <c r="K124" s="7"/>
      <c r="L124" s="36">
        <v>73.380287620327394</v>
      </c>
      <c r="M124" s="30" t="s">
        <v>67</v>
      </c>
      <c r="N124" s="30"/>
      <c r="O124" s="36">
        <v>63.8028076501488</v>
      </c>
      <c r="P124" s="36">
        <v>65.637847788730298</v>
      </c>
      <c r="Q124" s="36">
        <v>73.380287620327394</v>
      </c>
      <c r="R124" s="36">
        <v>90.253387350465104</v>
      </c>
      <c r="S124" s="36">
        <v>92.023299088656898</v>
      </c>
      <c r="T124" s="35"/>
      <c r="U124" s="36"/>
    </row>
    <row r="125" spans="1:21" x14ac:dyDescent="0.25">
      <c r="A125" s="34" t="s">
        <v>335</v>
      </c>
      <c r="B125" s="34" t="s">
        <v>336</v>
      </c>
      <c r="C125" s="34" t="s">
        <v>337</v>
      </c>
      <c r="D125" s="34" t="s">
        <v>491</v>
      </c>
      <c r="E125" s="34" t="s">
        <v>485</v>
      </c>
      <c r="F125" s="34"/>
      <c r="H125" s="36">
        <v>1.3</v>
      </c>
      <c r="I125" s="7">
        <v>1.77077661479631E-2</v>
      </c>
      <c r="J125" s="7">
        <v>2.2330609285566301E-2</v>
      </c>
      <c r="K125" s="7"/>
      <c r="L125" s="36">
        <v>81.723184190042801</v>
      </c>
      <c r="M125" s="30" t="s">
        <v>67</v>
      </c>
      <c r="N125" s="30"/>
      <c r="O125" s="36">
        <v>58.382760396528802</v>
      </c>
      <c r="P125" s="36">
        <v>60.932615867069501</v>
      </c>
      <c r="Q125" s="36">
        <v>81.723184190042801</v>
      </c>
      <c r="R125" s="36">
        <v>110.796323519151</v>
      </c>
      <c r="S125" s="36">
        <v>133.67665293440601</v>
      </c>
      <c r="T125" s="35"/>
      <c r="U125" s="36"/>
    </row>
    <row r="126" spans="1:21" x14ac:dyDescent="0.25">
      <c r="A126" s="34" t="s">
        <v>338</v>
      </c>
      <c r="B126" s="34" t="s">
        <v>339</v>
      </c>
      <c r="C126" s="34" t="s">
        <v>340</v>
      </c>
      <c r="D126" s="34" t="s">
        <v>491</v>
      </c>
      <c r="E126" s="34" t="s">
        <v>485</v>
      </c>
      <c r="F126" s="34"/>
      <c r="H126" s="36">
        <v>5.7</v>
      </c>
      <c r="I126" s="7">
        <v>9.9116537278763295E-2</v>
      </c>
      <c r="J126" s="7">
        <v>0.14519864875647401</v>
      </c>
      <c r="K126" s="7"/>
      <c r="L126" s="36">
        <v>71.038858642914207</v>
      </c>
      <c r="M126" s="30" t="s">
        <v>67</v>
      </c>
      <c r="N126" s="30"/>
      <c r="O126" s="36">
        <v>45.4730480508832</v>
      </c>
      <c r="P126" s="36">
        <v>52.642696299480001</v>
      </c>
      <c r="Q126" s="36">
        <v>71.038858642914207</v>
      </c>
      <c r="R126" s="36">
        <v>101.61169806229201</v>
      </c>
      <c r="S126" s="36">
        <v>108.56200270538299</v>
      </c>
      <c r="T126" s="35"/>
      <c r="U126" s="36"/>
    </row>
    <row r="127" spans="1:21" x14ac:dyDescent="0.25">
      <c r="A127" s="34" t="s">
        <v>341</v>
      </c>
      <c r="B127" s="34" t="s">
        <v>958</v>
      </c>
      <c r="C127" s="34" t="s">
        <v>1097</v>
      </c>
      <c r="D127" s="34" t="s">
        <v>491</v>
      </c>
      <c r="E127" s="34" t="s">
        <v>485</v>
      </c>
      <c r="F127" s="34"/>
      <c r="H127" s="36">
        <v>62.03</v>
      </c>
      <c r="I127" s="7">
        <v>1.5317277601214401</v>
      </c>
      <c r="J127" s="7">
        <v>2.2748948673434599</v>
      </c>
      <c r="K127" s="7"/>
      <c r="L127" s="36">
        <v>67.863845196755193</v>
      </c>
      <c r="M127" s="30" t="s">
        <v>67</v>
      </c>
      <c r="N127" s="30"/>
      <c r="O127" s="36">
        <v>65.246472046914107</v>
      </c>
      <c r="P127" s="36">
        <v>65.709303225102303</v>
      </c>
      <c r="Q127" s="36">
        <v>67.863845196755193</v>
      </c>
      <c r="R127" s="36">
        <v>69.409449197390799</v>
      </c>
      <c r="S127" s="36">
        <v>70.394259439107302</v>
      </c>
      <c r="T127" s="35"/>
      <c r="U127" s="36"/>
    </row>
    <row r="128" spans="1:21" x14ac:dyDescent="0.25">
      <c r="A128" s="34" t="s">
        <v>342</v>
      </c>
      <c r="B128" s="34" t="s">
        <v>959</v>
      </c>
      <c r="C128" s="34" t="s">
        <v>1542</v>
      </c>
      <c r="D128" s="34" t="s">
        <v>491</v>
      </c>
      <c r="E128" s="34" t="s">
        <v>485</v>
      </c>
      <c r="F128" s="34"/>
      <c r="H128" s="36">
        <v>9.49</v>
      </c>
      <c r="I128" s="7">
        <v>0.13477286414217601</v>
      </c>
      <c r="J128" s="7">
        <v>0.15779191584372099</v>
      </c>
      <c r="K128" s="7"/>
      <c r="L128" s="36">
        <v>84.274676627205395</v>
      </c>
      <c r="M128" s="30" t="s">
        <v>67</v>
      </c>
      <c r="N128" s="30"/>
      <c r="O128" s="36">
        <v>66.601206689390807</v>
      </c>
      <c r="P128" s="36">
        <v>69.310705335777698</v>
      </c>
      <c r="Q128" s="36">
        <v>84.274676627205395</v>
      </c>
      <c r="R128" s="36">
        <v>94.479088902958694</v>
      </c>
      <c r="S128" s="36">
        <v>99.818374738882198</v>
      </c>
      <c r="T128" s="35"/>
      <c r="U128" s="36"/>
    </row>
    <row r="129" spans="1:21" x14ac:dyDescent="0.25">
      <c r="A129" s="34" t="s">
        <v>1027</v>
      </c>
      <c r="B129" s="34" t="s">
        <v>961</v>
      </c>
      <c r="C129" s="34" t="s">
        <v>960</v>
      </c>
      <c r="D129" s="34" t="s">
        <v>491</v>
      </c>
      <c r="E129" s="34" t="s">
        <v>485</v>
      </c>
      <c r="F129" s="34"/>
      <c r="H129" s="36">
        <v>10.76</v>
      </c>
      <c r="I129" s="7">
        <v>0.143118294108521</v>
      </c>
      <c r="J129" s="7">
        <v>9.4055304155003197E-2</v>
      </c>
      <c r="K129" s="7"/>
      <c r="L129" s="36">
        <v>66.577878505564996</v>
      </c>
      <c r="M129" s="30" t="s">
        <v>66</v>
      </c>
      <c r="N129" s="30"/>
      <c r="O129" s="36">
        <v>81.598491884021698</v>
      </c>
      <c r="P129" s="36">
        <v>87.949067570617899</v>
      </c>
      <c r="Q129" s="36">
        <v>133.422121494435</v>
      </c>
      <c r="R129" s="36">
        <v>169.099646019538</v>
      </c>
      <c r="S129" s="36">
        <v>172.99184501329299</v>
      </c>
      <c r="T129" s="35"/>
      <c r="U129" s="36"/>
    </row>
    <row r="130" spans="1:21" x14ac:dyDescent="0.25">
      <c r="A130" s="34" t="s">
        <v>1028</v>
      </c>
      <c r="B130" s="34" t="s">
        <v>962</v>
      </c>
      <c r="C130" s="34" t="s">
        <v>1098</v>
      </c>
      <c r="D130" s="34" t="s">
        <v>491</v>
      </c>
      <c r="E130" s="34" t="s">
        <v>485</v>
      </c>
      <c r="F130" s="34"/>
      <c r="H130" s="36">
        <v>8.86</v>
      </c>
      <c r="I130" s="7">
        <v>8.1150565010036299E-2</v>
      </c>
      <c r="J130" s="7">
        <v>2.4677530069480601E-2</v>
      </c>
      <c r="K130" s="7"/>
      <c r="L130" s="36">
        <v>34.66848755037401</v>
      </c>
      <c r="M130" s="30" t="s">
        <v>66</v>
      </c>
      <c r="N130" s="30"/>
      <c r="O130" s="36">
        <v>122.83992831334</v>
      </c>
      <c r="P130" s="36">
        <v>141.58007959989399</v>
      </c>
      <c r="Q130" s="36">
        <v>165.33151244962599</v>
      </c>
      <c r="R130" s="36">
        <v>190.70992190951901</v>
      </c>
      <c r="S130" s="36">
        <v>195.10820726008501</v>
      </c>
      <c r="T130" s="35"/>
      <c r="U130" s="36"/>
    </row>
    <row r="131" spans="1:21" x14ac:dyDescent="0.25">
      <c r="A131" s="34" t="s">
        <v>343</v>
      </c>
      <c r="B131" s="34" t="s">
        <v>963</v>
      </c>
      <c r="C131" s="34" t="s">
        <v>1099</v>
      </c>
      <c r="D131" s="34" t="s">
        <v>491</v>
      </c>
      <c r="E131" s="34" t="s">
        <v>485</v>
      </c>
      <c r="F131" s="34"/>
      <c r="H131" s="36">
        <v>59.49</v>
      </c>
      <c r="I131" s="7">
        <v>1.5090698463894101</v>
      </c>
      <c r="J131" s="7">
        <v>1.7709192092998201</v>
      </c>
      <c r="K131" s="7"/>
      <c r="L131" s="36">
        <v>85.899031807907605</v>
      </c>
      <c r="M131" s="30" t="s">
        <v>67</v>
      </c>
      <c r="N131" s="30"/>
      <c r="O131" s="36">
        <v>81.454107347316494</v>
      </c>
      <c r="P131" s="36">
        <v>82.739652022065599</v>
      </c>
      <c r="Q131" s="36">
        <v>85.899031807907605</v>
      </c>
      <c r="R131" s="36">
        <v>88.883497442971205</v>
      </c>
      <c r="S131" s="36">
        <v>90.332427056977195</v>
      </c>
      <c r="T131" s="35"/>
      <c r="U131" s="36"/>
    </row>
    <row r="132" spans="1:21" x14ac:dyDescent="0.25">
      <c r="A132" s="34" t="s">
        <v>344</v>
      </c>
      <c r="B132" s="34" t="s">
        <v>345</v>
      </c>
      <c r="C132" s="34" t="s">
        <v>346</v>
      </c>
      <c r="D132" s="34" t="s">
        <v>491</v>
      </c>
      <c r="E132" s="34" t="s">
        <v>485</v>
      </c>
      <c r="F132" s="34"/>
      <c r="H132" s="36">
        <v>21.52</v>
      </c>
      <c r="I132" s="7">
        <v>0.27949920269696099</v>
      </c>
      <c r="J132" s="7">
        <v>0.337176629796269</v>
      </c>
      <c r="K132" s="7"/>
      <c r="L132" s="36">
        <v>84.252096558102707</v>
      </c>
      <c r="M132" s="30" t="s">
        <v>67</v>
      </c>
      <c r="N132" s="30"/>
      <c r="O132" s="36">
        <v>73.082874219273805</v>
      </c>
      <c r="P132" s="36">
        <v>76.224105159874199</v>
      </c>
      <c r="Q132" s="36">
        <v>84.252096558102707</v>
      </c>
      <c r="R132" s="36">
        <v>96.340783335377296</v>
      </c>
      <c r="S132" s="36">
        <v>97.640396601177201</v>
      </c>
      <c r="T132" s="35"/>
      <c r="U132" s="36"/>
    </row>
    <row r="133" spans="1:21" x14ac:dyDescent="0.25">
      <c r="A133" s="34" t="s">
        <v>347</v>
      </c>
      <c r="B133" s="34" t="s">
        <v>965</v>
      </c>
      <c r="C133" s="34" t="s">
        <v>964</v>
      </c>
      <c r="D133" s="34" t="s">
        <v>491</v>
      </c>
      <c r="E133" s="34" t="s">
        <v>485</v>
      </c>
      <c r="F133" s="34"/>
      <c r="H133" s="36">
        <v>7.59</v>
      </c>
      <c r="I133" s="7">
        <v>0.194187448499055</v>
      </c>
      <c r="J133" s="7">
        <v>0.22266527007123399</v>
      </c>
      <c r="K133" s="7"/>
      <c r="L133" s="36">
        <v>85.586058031429303</v>
      </c>
      <c r="M133" s="30" t="s">
        <v>67</v>
      </c>
      <c r="N133" s="30"/>
      <c r="O133" s="36">
        <v>74.703566205213605</v>
      </c>
      <c r="P133" s="36">
        <v>77.790377797248595</v>
      </c>
      <c r="Q133" s="36">
        <v>85.586058031429303</v>
      </c>
      <c r="R133" s="36">
        <v>93.455893390758405</v>
      </c>
      <c r="S133" s="36">
        <v>95.329994083112197</v>
      </c>
      <c r="T133" s="35"/>
      <c r="U133" s="36"/>
    </row>
    <row r="134" spans="1:21" x14ac:dyDescent="0.25">
      <c r="A134" s="34" t="s">
        <v>348</v>
      </c>
      <c r="B134" s="34" t="s">
        <v>349</v>
      </c>
      <c r="C134" s="34" t="s">
        <v>350</v>
      </c>
      <c r="D134" s="34" t="s">
        <v>491</v>
      </c>
      <c r="E134" s="34" t="s">
        <v>485</v>
      </c>
      <c r="F134" s="34"/>
      <c r="H134" s="36">
        <v>44.3</v>
      </c>
      <c r="I134" s="7">
        <v>0.85875813342277496</v>
      </c>
      <c r="J134" s="7">
        <v>1.15075365647446</v>
      </c>
      <c r="K134" s="7"/>
      <c r="L134" s="36">
        <v>75.811698564516902</v>
      </c>
      <c r="M134" s="30" t="s">
        <v>67</v>
      </c>
      <c r="N134" s="30"/>
      <c r="O134" s="36">
        <v>69.495425163965706</v>
      </c>
      <c r="P134" s="36">
        <v>70.746081492024501</v>
      </c>
      <c r="Q134" s="36">
        <v>75.811698564516902</v>
      </c>
      <c r="R134" s="36">
        <v>81.176533794833702</v>
      </c>
      <c r="S134" s="36">
        <v>81.904264879608405</v>
      </c>
      <c r="T134" s="35"/>
      <c r="U134" s="36"/>
    </row>
    <row r="135" spans="1:21" x14ac:dyDescent="0.25">
      <c r="A135" s="34" t="s">
        <v>351</v>
      </c>
      <c r="B135" s="34" t="s">
        <v>352</v>
      </c>
      <c r="C135" s="34" t="s">
        <v>353</v>
      </c>
      <c r="D135" s="34" t="s">
        <v>491</v>
      </c>
      <c r="E135" s="34" t="s">
        <v>485</v>
      </c>
      <c r="F135" s="34"/>
      <c r="H135" s="36">
        <v>38.61</v>
      </c>
      <c r="I135" s="7">
        <v>1.2564837955255099</v>
      </c>
      <c r="J135" s="7">
        <v>1.7379211654159501</v>
      </c>
      <c r="K135" s="7"/>
      <c r="L135" s="36">
        <v>71.904553868582795</v>
      </c>
      <c r="M135" s="30" t="s">
        <v>67</v>
      </c>
      <c r="N135" s="30"/>
      <c r="O135" s="36">
        <v>67.562979568840504</v>
      </c>
      <c r="P135" s="36">
        <v>68.6382111195948</v>
      </c>
      <c r="Q135" s="36">
        <v>71.904553868582795</v>
      </c>
      <c r="R135" s="36">
        <v>77.712796055498899</v>
      </c>
      <c r="S135" s="36">
        <v>78.517404578537906</v>
      </c>
      <c r="T135" s="35"/>
      <c r="U135" s="36"/>
    </row>
    <row r="136" spans="1:21" x14ac:dyDescent="0.25">
      <c r="A136" s="34" t="s">
        <v>354</v>
      </c>
      <c r="B136" s="34" t="s">
        <v>355</v>
      </c>
      <c r="C136" s="34" t="s">
        <v>356</v>
      </c>
      <c r="D136" s="34" t="s">
        <v>491</v>
      </c>
      <c r="E136" s="34" t="s">
        <v>485</v>
      </c>
      <c r="F136" s="34"/>
      <c r="H136" s="36">
        <v>43.67</v>
      </c>
      <c r="I136" s="7">
        <v>1.01928805624823</v>
      </c>
      <c r="J136" s="7">
        <v>1.41917054710697</v>
      </c>
      <c r="K136" s="7"/>
      <c r="L136" s="36">
        <v>71.529241670441905</v>
      </c>
      <c r="M136" s="30" t="s">
        <v>67</v>
      </c>
      <c r="N136" s="30"/>
      <c r="O136" s="36">
        <v>67.558096760918801</v>
      </c>
      <c r="P136" s="36">
        <v>68.317388713790805</v>
      </c>
      <c r="Q136" s="36">
        <v>71.529241670441905</v>
      </c>
      <c r="R136" s="36">
        <v>75.3857299514179</v>
      </c>
      <c r="S136" s="36">
        <v>76.144404165109407</v>
      </c>
      <c r="T136" s="35"/>
      <c r="U136" s="36"/>
    </row>
    <row r="137" spans="1:21" x14ac:dyDescent="0.25">
      <c r="A137" s="34" t="s">
        <v>357</v>
      </c>
      <c r="B137" s="34" t="s">
        <v>967</v>
      </c>
      <c r="C137" s="34" t="s">
        <v>966</v>
      </c>
      <c r="D137" s="34" t="s">
        <v>491</v>
      </c>
      <c r="E137" s="34" t="s">
        <v>485</v>
      </c>
      <c r="F137" s="34"/>
      <c r="H137" s="36">
        <v>74.680000000000007</v>
      </c>
      <c r="I137" s="7">
        <v>2.5561839588497999</v>
      </c>
      <c r="J137" s="7">
        <v>3.1464500650268699</v>
      </c>
      <c r="K137" s="7"/>
      <c r="L137" s="36">
        <v>81.091851662399307</v>
      </c>
      <c r="M137" s="30" t="s">
        <v>67</v>
      </c>
      <c r="N137" s="30"/>
      <c r="O137" s="36">
        <v>76.910169431654793</v>
      </c>
      <c r="P137" s="36">
        <v>77.650565233632506</v>
      </c>
      <c r="Q137" s="36">
        <v>81.091851662399307</v>
      </c>
      <c r="R137" s="36">
        <v>84.891481278768097</v>
      </c>
      <c r="S137" s="36">
        <v>85.489514329400905</v>
      </c>
      <c r="T137" s="35"/>
      <c r="U137" s="36"/>
    </row>
    <row r="138" spans="1:21" x14ac:dyDescent="0.25">
      <c r="A138" s="34" t="s">
        <v>358</v>
      </c>
      <c r="B138" s="34" t="s">
        <v>968</v>
      </c>
      <c r="C138" s="34" t="s">
        <v>1100</v>
      </c>
      <c r="D138" s="34" t="s">
        <v>491</v>
      </c>
      <c r="E138" s="34" t="s">
        <v>485</v>
      </c>
      <c r="F138" s="34"/>
      <c r="H138" s="36">
        <v>8.86</v>
      </c>
      <c r="I138" s="7">
        <v>0.54722303722016796</v>
      </c>
      <c r="J138" s="7">
        <v>0.55873977479636106</v>
      </c>
      <c r="K138" s="7"/>
      <c r="L138" s="36">
        <v>96.803060974952004</v>
      </c>
      <c r="M138" s="30" t="s">
        <v>67</v>
      </c>
      <c r="N138" s="30"/>
      <c r="O138" s="36">
        <v>84.410894136966206</v>
      </c>
      <c r="P138" s="36">
        <v>87.435902722861897</v>
      </c>
      <c r="Q138" s="36">
        <v>96.803060974952004</v>
      </c>
      <c r="R138" s="36">
        <v>110.950153062418</v>
      </c>
      <c r="S138" s="36">
        <v>116.675272173457</v>
      </c>
      <c r="T138" s="35"/>
      <c r="U138" s="36"/>
    </row>
    <row r="139" spans="1:21" x14ac:dyDescent="0.25">
      <c r="A139" s="34" t="s">
        <v>359</v>
      </c>
      <c r="B139" s="34" t="s">
        <v>360</v>
      </c>
      <c r="C139" s="34" t="s">
        <v>361</v>
      </c>
      <c r="D139" s="34" t="s">
        <v>491</v>
      </c>
      <c r="E139" s="34" t="s">
        <v>485</v>
      </c>
      <c r="F139" s="34"/>
      <c r="H139" s="36">
        <v>32.909999999999997</v>
      </c>
      <c r="I139" s="7">
        <v>0.56814052795550996</v>
      </c>
      <c r="J139" s="7">
        <v>0.63398010985367204</v>
      </c>
      <c r="K139" s="7"/>
      <c r="L139" s="36">
        <v>89.877566872050707</v>
      </c>
      <c r="M139" s="30" t="s">
        <v>67</v>
      </c>
      <c r="N139" s="30"/>
      <c r="O139" s="36">
        <v>80.459112360237498</v>
      </c>
      <c r="P139" s="36">
        <v>82.903979329539595</v>
      </c>
      <c r="Q139" s="36">
        <v>89.877566872050707</v>
      </c>
      <c r="R139" s="36">
        <v>97.507623208412298</v>
      </c>
      <c r="S139" s="36">
        <v>101.649606704712</v>
      </c>
      <c r="T139" s="35"/>
      <c r="U139" s="36"/>
    </row>
    <row r="140" spans="1:21" x14ac:dyDescent="0.25">
      <c r="A140" s="34" t="s">
        <v>362</v>
      </c>
      <c r="B140" s="34" t="s">
        <v>363</v>
      </c>
      <c r="C140" s="34" t="s">
        <v>364</v>
      </c>
      <c r="D140" s="34" t="s">
        <v>491</v>
      </c>
      <c r="E140" s="34" t="s">
        <v>485</v>
      </c>
      <c r="F140" s="34"/>
      <c r="H140" s="36">
        <v>18.989999999999998</v>
      </c>
      <c r="I140" s="7">
        <v>0.39072918834642301</v>
      </c>
      <c r="J140" s="7">
        <v>0.44061461066790097</v>
      </c>
      <c r="K140" s="7"/>
      <c r="L140" s="36">
        <v>87.742775356562404</v>
      </c>
      <c r="M140" s="30" t="s">
        <v>67</v>
      </c>
      <c r="N140" s="30"/>
      <c r="O140" s="36">
        <v>78.863622173780897</v>
      </c>
      <c r="P140" s="36">
        <v>80.885185721625504</v>
      </c>
      <c r="Q140" s="36">
        <v>87.742775356562404</v>
      </c>
      <c r="R140" s="36">
        <v>93.518885295210396</v>
      </c>
      <c r="S140" s="36">
        <v>96.066049737204594</v>
      </c>
      <c r="T140" s="35"/>
      <c r="U140" s="36"/>
    </row>
    <row r="141" spans="1:21" x14ac:dyDescent="0.25">
      <c r="A141" s="34" t="s">
        <v>365</v>
      </c>
      <c r="B141" s="34" t="s">
        <v>366</v>
      </c>
      <c r="C141" s="34" t="s">
        <v>367</v>
      </c>
      <c r="D141" s="34" t="s">
        <v>491</v>
      </c>
      <c r="E141" s="34" t="s">
        <v>485</v>
      </c>
      <c r="F141" s="34"/>
      <c r="H141" s="36">
        <v>54.43</v>
      </c>
      <c r="I141" s="7">
        <v>1.3174745738224301</v>
      </c>
      <c r="J141" s="7">
        <v>1.53490394634339</v>
      </c>
      <c r="K141" s="7"/>
      <c r="L141" s="36">
        <v>85.638820989216697</v>
      </c>
      <c r="M141" s="30" t="s">
        <v>67</v>
      </c>
      <c r="N141" s="30"/>
      <c r="O141" s="36">
        <v>79.786825744023105</v>
      </c>
      <c r="P141" s="36">
        <v>81.057348097121903</v>
      </c>
      <c r="Q141" s="36">
        <v>85.638820989216697</v>
      </c>
      <c r="R141" s="36">
        <v>91.781746670304798</v>
      </c>
      <c r="S141" s="36">
        <v>94.166991332303496</v>
      </c>
      <c r="T141" s="35"/>
      <c r="U141" s="36"/>
    </row>
    <row r="142" spans="1:21" x14ac:dyDescent="0.25">
      <c r="A142" s="34" t="s">
        <v>368</v>
      </c>
      <c r="B142" s="34" t="s">
        <v>369</v>
      </c>
      <c r="C142" s="34" t="s">
        <v>370</v>
      </c>
      <c r="D142" s="34" t="s">
        <v>491</v>
      </c>
      <c r="E142" s="34" t="s">
        <v>485</v>
      </c>
      <c r="F142" s="34"/>
      <c r="H142" s="36">
        <v>65.819999999999993</v>
      </c>
      <c r="I142" s="7">
        <v>2.0943427589972101</v>
      </c>
      <c r="J142" s="7">
        <v>2.6399359392026001</v>
      </c>
      <c r="K142" s="7"/>
      <c r="L142" s="36">
        <v>80.000210846530805</v>
      </c>
      <c r="M142" s="30" t="s">
        <v>67</v>
      </c>
      <c r="N142" s="30"/>
      <c r="O142" s="36">
        <v>76.755132690625203</v>
      </c>
      <c r="P142" s="36">
        <v>77.4512620282066</v>
      </c>
      <c r="Q142" s="36">
        <v>80.000210846530805</v>
      </c>
      <c r="R142" s="36">
        <v>83.762519563984895</v>
      </c>
      <c r="S142" s="36">
        <v>83.934638856599605</v>
      </c>
      <c r="T142" s="35"/>
      <c r="U142" s="36"/>
    </row>
    <row r="143" spans="1:21" x14ac:dyDescent="0.25">
      <c r="A143" s="34" t="s">
        <v>371</v>
      </c>
      <c r="B143" s="34" t="s">
        <v>969</v>
      </c>
      <c r="C143" s="34" t="s">
        <v>1101</v>
      </c>
      <c r="D143" s="34" t="s">
        <v>491</v>
      </c>
      <c r="E143" s="34" t="s">
        <v>485</v>
      </c>
      <c r="F143" s="34"/>
      <c r="H143" s="36">
        <v>2.5299999999999998</v>
      </c>
      <c r="I143" s="7">
        <v>3.0914926318587499E-2</v>
      </c>
      <c r="J143" s="7">
        <v>2.8609040531884102E-2</v>
      </c>
      <c r="K143" s="7"/>
      <c r="L143" s="36">
        <v>86.587062417702001</v>
      </c>
      <c r="M143" s="30" t="s">
        <v>66</v>
      </c>
      <c r="N143" s="30"/>
      <c r="O143" s="36">
        <v>85.112686930443502</v>
      </c>
      <c r="P143" s="36">
        <v>91.241345444751104</v>
      </c>
      <c r="Q143" s="36">
        <v>113.412937582298</v>
      </c>
      <c r="R143" s="36">
        <v>140.64773768146</v>
      </c>
      <c r="S143" s="36">
        <v>145.27184043683999</v>
      </c>
      <c r="T143" s="35"/>
      <c r="U143" s="36"/>
    </row>
    <row r="144" spans="1:21" x14ac:dyDescent="0.25">
      <c r="A144" s="34" t="s">
        <v>572</v>
      </c>
      <c r="B144" s="34" t="s">
        <v>970</v>
      </c>
      <c r="C144" s="34" t="s">
        <v>1102</v>
      </c>
      <c r="D144" s="34" t="s">
        <v>491</v>
      </c>
      <c r="E144" s="34" t="s">
        <v>485</v>
      </c>
      <c r="F144" s="34"/>
      <c r="H144" s="36">
        <v>1.3</v>
      </c>
      <c r="I144" s="7">
        <v>3.2338415378539098E-2</v>
      </c>
      <c r="J144" s="7">
        <v>2.75383315226338E-2</v>
      </c>
      <c r="K144" s="7"/>
      <c r="L144" s="36">
        <v>84.673559739902998</v>
      </c>
      <c r="M144" s="30" t="s">
        <v>66</v>
      </c>
      <c r="N144" s="30"/>
      <c r="O144" s="36">
        <v>94.573210655980105</v>
      </c>
      <c r="P144" s="36">
        <v>98.592820119170398</v>
      </c>
      <c r="Q144" s="36">
        <v>115.326440260097</v>
      </c>
      <c r="R144" s="36">
        <v>131.428901191976</v>
      </c>
      <c r="S144" s="36">
        <v>139.72016543944801</v>
      </c>
      <c r="T144" s="35"/>
      <c r="U144" s="36"/>
    </row>
    <row r="145" spans="1:21" x14ac:dyDescent="0.25">
      <c r="A145" s="34" t="s">
        <v>372</v>
      </c>
      <c r="B145" s="34" t="s">
        <v>971</v>
      </c>
      <c r="C145" s="34" t="s">
        <v>1103</v>
      </c>
      <c r="D145" s="34" t="s">
        <v>491</v>
      </c>
      <c r="E145" s="34" t="s">
        <v>485</v>
      </c>
      <c r="F145" s="34"/>
      <c r="H145" s="36">
        <v>36.71</v>
      </c>
      <c r="I145" s="7">
        <v>0.94950223421493496</v>
      </c>
      <c r="J145" s="7">
        <v>1.0929415383030201</v>
      </c>
      <c r="K145" s="7"/>
      <c r="L145" s="36">
        <v>87.642566558620601</v>
      </c>
      <c r="M145" s="30" t="s">
        <v>67</v>
      </c>
      <c r="N145" s="30"/>
      <c r="O145" s="36">
        <v>80.300335115665902</v>
      </c>
      <c r="P145" s="36">
        <v>82.092675353329497</v>
      </c>
      <c r="Q145" s="36">
        <v>87.642566558620601</v>
      </c>
      <c r="R145" s="36">
        <v>92.615472878418302</v>
      </c>
      <c r="S145" s="36">
        <v>94.059511668294206</v>
      </c>
      <c r="T145" s="35"/>
      <c r="U145" s="36"/>
    </row>
    <row r="146" spans="1:21" x14ac:dyDescent="0.25">
      <c r="A146" s="34" t="s">
        <v>373</v>
      </c>
      <c r="B146" s="34" t="s">
        <v>973</v>
      </c>
      <c r="C146" s="34" t="s">
        <v>972</v>
      </c>
      <c r="D146" s="34" t="s">
        <v>491</v>
      </c>
      <c r="E146" s="34" t="s">
        <v>485</v>
      </c>
      <c r="F146" s="34"/>
      <c r="H146" s="36">
        <v>6.33</v>
      </c>
      <c r="I146" s="7">
        <v>0.116820697831407</v>
      </c>
      <c r="J146" s="7">
        <v>0.119635055545423</v>
      </c>
      <c r="K146" s="7"/>
      <c r="L146" s="36">
        <v>99.236425865729302</v>
      </c>
      <c r="M146" s="30" t="s">
        <v>67</v>
      </c>
      <c r="N146" s="30"/>
      <c r="O146" s="36">
        <v>69.235215925174202</v>
      </c>
      <c r="P146" s="36">
        <v>75.826587025029298</v>
      </c>
      <c r="Q146" s="36">
        <v>99.236425865729302</v>
      </c>
      <c r="R146" s="36">
        <v>127.45659697268</v>
      </c>
      <c r="S146" s="36">
        <v>137.40023709612001</v>
      </c>
      <c r="T146" s="35"/>
      <c r="U146" s="36"/>
    </row>
    <row r="147" spans="1:21" x14ac:dyDescent="0.25">
      <c r="A147" s="34" t="s">
        <v>573</v>
      </c>
      <c r="B147" s="34" t="s">
        <v>974</v>
      </c>
      <c r="C147" s="34" t="s">
        <v>1543</v>
      </c>
      <c r="D147" s="34" t="s">
        <v>491</v>
      </c>
      <c r="E147" s="34" t="s">
        <v>485</v>
      </c>
      <c r="F147" s="34"/>
      <c r="H147" s="36">
        <v>2.5299999999999998</v>
      </c>
      <c r="I147" s="7">
        <v>8.3134383005570994E-2</v>
      </c>
      <c r="J147" s="7">
        <v>7.2696334899554196E-2</v>
      </c>
      <c r="K147" s="7"/>
      <c r="L147" s="36">
        <v>92.912889472450004</v>
      </c>
      <c r="M147" s="30" t="s">
        <v>66</v>
      </c>
      <c r="N147" s="30"/>
      <c r="O147" s="36">
        <v>88.913735784663004</v>
      </c>
      <c r="P147" s="36">
        <v>94.587451399598194</v>
      </c>
      <c r="Q147" s="36">
        <v>107.08711052755</v>
      </c>
      <c r="R147" s="36">
        <v>127.266876686252</v>
      </c>
      <c r="S147" s="36">
        <v>135.45863734352</v>
      </c>
      <c r="T147" s="35"/>
      <c r="U147" s="36"/>
    </row>
    <row r="148" spans="1:21" x14ac:dyDescent="0.25">
      <c r="A148" s="34" t="s">
        <v>374</v>
      </c>
      <c r="B148" s="34" t="s">
        <v>975</v>
      </c>
      <c r="C148" s="34" t="s">
        <v>1544</v>
      </c>
      <c r="D148" s="34" t="s">
        <v>491</v>
      </c>
      <c r="E148" s="34" t="s">
        <v>485</v>
      </c>
      <c r="F148" s="34"/>
      <c r="H148" s="36">
        <v>7.59</v>
      </c>
      <c r="I148" s="7">
        <v>0.159558165162871</v>
      </c>
      <c r="J148" s="7">
        <v>0.18892048790375199</v>
      </c>
      <c r="K148" s="7"/>
      <c r="L148" s="36">
        <v>85.383031957613397</v>
      </c>
      <c r="M148" s="30" t="s">
        <v>67</v>
      </c>
      <c r="N148" s="30"/>
      <c r="O148" s="36">
        <v>75.980174878834802</v>
      </c>
      <c r="P148" s="36">
        <v>78.157935268900104</v>
      </c>
      <c r="Q148" s="36">
        <v>85.383031957613397</v>
      </c>
      <c r="R148" s="36">
        <v>93.508447595697106</v>
      </c>
      <c r="S148" s="36">
        <v>97.022098702495001</v>
      </c>
      <c r="T148" s="35"/>
      <c r="U148" s="36"/>
    </row>
    <row r="149" spans="1:21" x14ac:dyDescent="0.25">
      <c r="A149" s="34" t="s">
        <v>375</v>
      </c>
      <c r="B149" s="34" t="s">
        <v>977</v>
      </c>
      <c r="C149" s="34" t="s">
        <v>976</v>
      </c>
      <c r="D149" s="34" t="s">
        <v>491</v>
      </c>
      <c r="E149" s="34" t="s">
        <v>485</v>
      </c>
      <c r="F149" s="34"/>
      <c r="H149" s="36">
        <v>5.0599999999999996</v>
      </c>
      <c r="I149" s="7">
        <v>2.51395068780179E-2</v>
      </c>
      <c r="J149" s="7">
        <v>3.0319345905901299E-2</v>
      </c>
      <c r="K149" s="7"/>
      <c r="L149" s="36">
        <v>82.457765425756605</v>
      </c>
      <c r="M149" s="30" t="s">
        <v>67</v>
      </c>
      <c r="N149" s="30"/>
      <c r="O149" s="36">
        <v>66.240810749091693</v>
      </c>
      <c r="P149" s="36">
        <v>67.7902067404017</v>
      </c>
      <c r="Q149" s="36">
        <v>82.457765425756605</v>
      </c>
      <c r="R149" s="36">
        <v>100.142732945484</v>
      </c>
      <c r="S149" s="36">
        <v>110.06013010469999</v>
      </c>
      <c r="T149" s="35"/>
      <c r="U149" s="36"/>
    </row>
    <row r="150" spans="1:21" x14ac:dyDescent="0.25">
      <c r="A150" s="34" t="s">
        <v>574</v>
      </c>
      <c r="B150" s="34" t="s">
        <v>978</v>
      </c>
      <c r="C150" s="34" t="s">
        <v>1104</v>
      </c>
      <c r="D150" s="34" t="s">
        <v>491</v>
      </c>
      <c r="E150" s="34" t="s">
        <v>485</v>
      </c>
      <c r="F150" s="34"/>
      <c r="H150" s="36">
        <v>5.7</v>
      </c>
      <c r="I150" s="7">
        <v>6.1625876900276398E-2</v>
      </c>
      <c r="J150" s="7">
        <v>4.2556601635352999E-2</v>
      </c>
      <c r="K150" s="7"/>
      <c r="L150" s="36">
        <v>72.676935002603997</v>
      </c>
      <c r="M150" s="30" t="s">
        <v>66</v>
      </c>
      <c r="N150" s="30"/>
      <c r="O150" s="36">
        <v>95.5430831079358</v>
      </c>
      <c r="P150" s="36">
        <v>100.155259771864</v>
      </c>
      <c r="Q150" s="36">
        <v>127.323064997396</v>
      </c>
      <c r="R150" s="36">
        <v>151.86145927443999</v>
      </c>
      <c r="S150" s="36">
        <v>159.14007433455799</v>
      </c>
      <c r="T150" s="35"/>
      <c r="U150" s="36"/>
    </row>
    <row r="151" spans="1:21" x14ac:dyDescent="0.25">
      <c r="A151" s="34" t="s">
        <v>376</v>
      </c>
      <c r="B151" s="34" t="s">
        <v>979</v>
      </c>
      <c r="C151" s="34" t="s">
        <v>1545</v>
      </c>
      <c r="D151" s="34" t="s">
        <v>491</v>
      </c>
      <c r="E151" s="34" t="s">
        <v>485</v>
      </c>
      <c r="F151" s="34"/>
      <c r="H151" s="36">
        <v>9.49</v>
      </c>
      <c r="I151" s="7">
        <v>0.235923793730691</v>
      </c>
      <c r="J151" s="7">
        <v>0.229642343794874</v>
      </c>
      <c r="K151" s="7"/>
      <c r="L151" s="36">
        <v>96.018886267409002</v>
      </c>
      <c r="M151" s="30" t="s">
        <v>66</v>
      </c>
      <c r="N151" s="30"/>
      <c r="O151" s="36">
        <v>81.554535032839397</v>
      </c>
      <c r="P151" s="36">
        <v>84.846733828209494</v>
      </c>
      <c r="Q151" s="36">
        <v>103.981113732591</v>
      </c>
      <c r="R151" s="36">
        <v>119.445459178184</v>
      </c>
      <c r="S151" s="36">
        <v>127.02583639002</v>
      </c>
      <c r="T151" s="35"/>
      <c r="U151" s="36"/>
    </row>
    <row r="152" spans="1:21" x14ac:dyDescent="0.25">
      <c r="A152" s="34" t="s">
        <v>377</v>
      </c>
      <c r="B152" s="28" t="s">
        <v>981</v>
      </c>
      <c r="C152" s="34" t="s">
        <v>980</v>
      </c>
      <c r="D152" s="34" t="s">
        <v>491</v>
      </c>
      <c r="E152" s="34" t="s">
        <v>485</v>
      </c>
      <c r="F152" s="34"/>
      <c r="H152" s="36">
        <v>10.76</v>
      </c>
      <c r="I152" s="7">
        <v>0.149448031405021</v>
      </c>
      <c r="J152" s="7">
        <v>0.14312123244057801</v>
      </c>
      <c r="K152" s="7"/>
      <c r="L152" s="36">
        <v>97.197008873192004</v>
      </c>
      <c r="M152" s="30" t="s">
        <v>66</v>
      </c>
      <c r="N152" s="30"/>
      <c r="O152" s="36">
        <v>90.317437098632496</v>
      </c>
      <c r="P152" s="36">
        <v>92.840962611690003</v>
      </c>
      <c r="Q152" s="36">
        <v>102.802991126808</v>
      </c>
      <c r="R152" s="36">
        <v>114.09597524650999</v>
      </c>
      <c r="S152" s="36">
        <v>116.89242696364801</v>
      </c>
      <c r="T152" s="35"/>
      <c r="U152" s="36"/>
    </row>
    <row r="153" spans="1:21" x14ac:dyDescent="0.25">
      <c r="A153" s="34" t="s">
        <v>378</v>
      </c>
      <c r="B153" s="34" t="s">
        <v>983</v>
      </c>
      <c r="C153" s="34" t="s">
        <v>982</v>
      </c>
      <c r="D153" s="34" t="s">
        <v>491</v>
      </c>
      <c r="E153" s="34" t="s">
        <v>485</v>
      </c>
      <c r="F153" s="34"/>
      <c r="H153" s="36">
        <v>13.29</v>
      </c>
      <c r="I153" s="7">
        <v>0.28220872840993899</v>
      </c>
      <c r="J153" s="7">
        <v>0.29584512226180998</v>
      </c>
      <c r="K153" s="7"/>
      <c r="L153" s="36">
        <v>99.526234419894607</v>
      </c>
      <c r="M153" s="30" t="s">
        <v>67</v>
      </c>
      <c r="N153" s="30"/>
      <c r="O153" s="36">
        <v>82.575451489215197</v>
      </c>
      <c r="P153" s="36">
        <v>84.373686880306707</v>
      </c>
      <c r="Q153" s="36">
        <v>99.526234419894607</v>
      </c>
      <c r="R153" s="36">
        <v>116.14981958402601</v>
      </c>
      <c r="S153" s="36">
        <v>119.393878008733</v>
      </c>
      <c r="T153" s="35"/>
      <c r="U153" s="36"/>
    </row>
    <row r="154" spans="1:21" x14ac:dyDescent="0.25">
      <c r="A154" s="34" t="s">
        <v>379</v>
      </c>
      <c r="B154" s="34" t="s">
        <v>984</v>
      </c>
      <c r="C154" s="34" t="s">
        <v>1105</v>
      </c>
      <c r="D154" s="34" t="s">
        <v>491</v>
      </c>
      <c r="E154" s="34" t="s">
        <v>485</v>
      </c>
      <c r="F154" s="34"/>
      <c r="H154" s="36">
        <v>6.33</v>
      </c>
      <c r="I154" s="7">
        <v>0.14065737768188999</v>
      </c>
      <c r="J154" s="7">
        <v>0.18364709262684001</v>
      </c>
      <c r="K154" s="7"/>
      <c r="L154" s="36">
        <v>71.093602841102907</v>
      </c>
      <c r="M154" s="30" t="s">
        <v>67</v>
      </c>
      <c r="N154" s="30"/>
      <c r="O154" s="36">
        <v>57.939506132787898</v>
      </c>
      <c r="P154" s="36">
        <v>59.4196848897761</v>
      </c>
      <c r="Q154" s="36">
        <v>71.093602841102907</v>
      </c>
      <c r="R154" s="36">
        <v>109.920789095161</v>
      </c>
      <c r="S154" s="36">
        <v>113.817950108777</v>
      </c>
      <c r="T154" s="35"/>
      <c r="U154" s="36"/>
    </row>
    <row r="155" spans="1:21" x14ac:dyDescent="0.25">
      <c r="A155" s="34" t="s">
        <v>380</v>
      </c>
      <c r="B155" s="34" t="s">
        <v>985</v>
      </c>
      <c r="C155" s="34" t="s">
        <v>1106</v>
      </c>
      <c r="D155" s="34" t="s">
        <v>491</v>
      </c>
      <c r="E155" s="34" t="s">
        <v>485</v>
      </c>
      <c r="F155" s="34"/>
      <c r="H155" s="36">
        <v>8.86</v>
      </c>
      <c r="I155" s="7">
        <v>0.195391047367558</v>
      </c>
      <c r="J155" s="7">
        <v>0.23715345235573701</v>
      </c>
      <c r="K155" s="7"/>
      <c r="L155" s="36">
        <v>79.4200298285336</v>
      </c>
      <c r="M155" s="30" t="s">
        <v>67</v>
      </c>
      <c r="N155" s="30"/>
      <c r="O155" s="36">
        <v>66.853932334278497</v>
      </c>
      <c r="P155" s="36">
        <v>70.547309811092504</v>
      </c>
      <c r="Q155" s="36">
        <v>79.4200298285336</v>
      </c>
      <c r="R155" s="36">
        <v>92.318363549941594</v>
      </c>
      <c r="S155" s="36">
        <v>99.830381958604207</v>
      </c>
      <c r="T155" s="35"/>
      <c r="U155" s="36"/>
    </row>
    <row r="156" spans="1:21" x14ac:dyDescent="0.25">
      <c r="A156" s="34" t="s">
        <v>1029</v>
      </c>
      <c r="B156" s="34" t="s">
        <v>986</v>
      </c>
      <c r="C156" s="34" t="s">
        <v>1546</v>
      </c>
      <c r="D156" s="34" t="s">
        <v>491</v>
      </c>
      <c r="E156" s="34" t="s">
        <v>485</v>
      </c>
      <c r="F156" s="34"/>
      <c r="H156" s="36">
        <v>7.59</v>
      </c>
      <c r="I156" s="7">
        <v>5.95074532657177E-2</v>
      </c>
      <c r="J156" s="7">
        <v>4.3233884920474697E-2</v>
      </c>
      <c r="K156" s="7"/>
      <c r="L156" s="36">
        <v>89.849757900010005</v>
      </c>
      <c r="M156" s="30" t="s">
        <v>66</v>
      </c>
      <c r="N156" s="30"/>
      <c r="O156" s="36">
        <v>77.402089583753906</v>
      </c>
      <c r="P156" s="36">
        <v>84.141975181824407</v>
      </c>
      <c r="Q156" s="36">
        <v>110.15024209999</v>
      </c>
      <c r="R156" s="36">
        <v>149.66922580872199</v>
      </c>
      <c r="S156" s="36">
        <v>157.51386784307601</v>
      </c>
      <c r="T156" s="35"/>
      <c r="U156" s="36"/>
    </row>
    <row r="157" spans="1:21" x14ac:dyDescent="0.25">
      <c r="A157" s="34" t="s">
        <v>381</v>
      </c>
      <c r="B157" s="34" t="s">
        <v>987</v>
      </c>
      <c r="C157" s="34" t="s">
        <v>1107</v>
      </c>
      <c r="D157" s="34" t="s">
        <v>491</v>
      </c>
      <c r="E157" s="34" t="s">
        <v>485</v>
      </c>
      <c r="F157" s="34"/>
      <c r="H157" s="36">
        <v>12.66</v>
      </c>
      <c r="I157" s="7">
        <v>0.12746734552130101</v>
      </c>
      <c r="J157" s="7">
        <v>0.137410918320404</v>
      </c>
      <c r="K157" s="7"/>
      <c r="L157" s="36">
        <v>95.017582592179295</v>
      </c>
      <c r="M157" s="30" t="s">
        <v>67</v>
      </c>
      <c r="N157" s="30"/>
      <c r="O157" s="36">
        <v>68.481564029686893</v>
      </c>
      <c r="P157" s="36">
        <v>78.559917760806499</v>
      </c>
      <c r="Q157" s="36">
        <v>95.017582592179295</v>
      </c>
      <c r="R157" s="36">
        <v>107.29456149322</v>
      </c>
      <c r="S157" s="36">
        <v>114.46199586221699</v>
      </c>
      <c r="T157" s="35"/>
      <c r="U157" s="36"/>
    </row>
    <row r="158" spans="1:21" x14ac:dyDescent="0.25">
      <c r="A158" s="34" t="s">
        <v>382</v>
      </c>
      <c r="B158" s="34" t="s">
        <v>383</v>
      </c>
      <c r="C158" s="34" t="s">
        <v>384</v>
      </c>
      <c r="D158" s="34" t="s">
        <v>491</v>
      </c>
      <c r="E158" s="34" t="s">
        <v>485</v>
      </c>
      <c r="F158" s="34"/>
      <c r="H158" s="36">
        <v>48.1</v>
      </c>
      <c r="I158" s="7">
        <v>1.47122829488328</v>
      </c>
      <c r="J158" s="7">
        <v>1.8549625684676301</v>
      </c>
      <c r="K158" s="7"/>
      <c r="L158" s="36">
        <v>78.239307041658705</v>
      </c>
      <c r="M158" s="30" t="s">
        <v>67</v>
      </c>
      <c r="N158" s="30"/>
      <c r="O158" s="36">
        <v>73.472843859127195</v>
      </c>
      <c r="P158" s="36">
        <v>74.206272008825707</v>
      </c>
      <c r="Q158" s="36">
        <v>78.239307041658705</v>
      </c>
      <c r="R158" s="36">
        <v>82.060977487070801</v>
      </c>
      <c r="S158" s="36">
        <v>82.4002461513887</v>
      </c>
      <c r="T158" s="35"/>
      <c r="U158" s="36"/>
    </row>
    <row r="159" spans="1:21" x14ac:dyDescent="0.25">
      <c r="A159" s="34" t="s">
        <v>1030</v>
      </c>
      <c r="B159" s="34" t="s">
        <v>989</v>
      </c>
      <c r="C159" s="34" t="s">
        <v>988</v>
      </c>
      <c r="D159" s="34" t="s">
        <v>491</v>
      </c>
      <c r="E159" s="34" t="s">
        <v>485</v>
      </c>
      <c r="F159" s="34"/>
      <c r="H159" s="36">
        <v>18.989999999999998</v>
      </c>
      <c r="I159" s="7">
        <v>0.292159341905184</v>
      </c>
      <c r="J159" s="7">
        <v>0.23252006985051701</v>
      </c>
      <c r="K159" s="7"/>
      <c r="L159" s="36">
        <v>80.468692380172996</v>
      </c>
      <c r="M159" s="30" t="s">
        <v>66</v>
      </c>
      <c r="N159" s="30"/>
      <c r="O159" s="36">
        <v>91.075865393001706</v>
      </c>
      <c r="P159" s="36">
        <v>94.574847545079294</v>
      </c>
      <c r="Q159" s="36">
        <v>119.531307619827</v>
      </c>
      <c r="R159" s="36">
        <v>138.40584469415799</v>
      </c>
      <c r="S159" s="36">
        <v>144.379346547669</v>
      </c>
      <c r="T159" s="35"/>
      <c r="U159" s="36"/>
    </row>
    <row r="160" spans="1:21" x14ac:dyDescent="0.25">
      <c r="A160" s="34" t="s">
        <v>385</v>
      </c>
      <c r="B160" s="34" t="s">
        <v>990</v>
      </c>
      <c r="C160" s="34" t="s">
        <v>1547</v>
      </c>
      <c r="D160" s="34" t="s">
        <v>491</v>
      </c>
      <c r="E160" s="34" t="s">
        <v>485</v>
      </c>
      <c r="F160" s="34"/>
      <c r="H160" s="36">
        <v>16.46</v>
      </c>
      <c r="I160" s="7">
        <v>0.166193083467196</v>
      </c>
      <c r="J160" s="7">
        <v>0.17043611096054501</v>
      </c>
      <c r="K160" s="7"/>
      <c r="L160" s="36">
        <v>98.098527029276596</v>
      </c>
      <c r="M160" s="30" t="s">
        <v>67</v>
      </c>
      <c r="N160" s="30"/>
      <c r="O160" s="36">
        <v>73.237746650265805</v>
      </c>
      <c r="P160" s="36">
        <v>80.473698817622605</v>
      </c>
      <c r="Q160" s="36">
        <v>98.098527029276596</v>
      </c>
      <c r="R160" s="36">
        <v>110.68166950569299</v>
      </c>
      <c r="S160" s="36">
        <v>113.822755083613</v>
      </c>
      <c r="T160" s="35"/>
      <c r="U160" s="36"/>
    </row>
    <row r="161" spans="1:21" x14ac:dyDescent="0.25">
      <c r="A161" s="34" t="s">
        <v>1031</v>
      </c>
      <c r="B161" s="34" t="s">
        <v>991</v>
      </c>
      <c r="C161" s="34" t="s">
        <v>1548</v>
      </c>
      <c r="D161" s="34" t="s">
        <v>491</v>
      </c>
      <c r="E161" s="34" t="s">
        <v>485</v>
      </c>
      <c r="F161" s="34"/>
      <c r="H161" s="36">
        <v>2.5299999999999998</v>
      </c>
      <c r="I161" s="7">
        <v>4.8125064892580997E-2</v>
      </c>
      <c r="J161" s="7">
        <v>4.0162639370008697E-2</v>
      </c>
      <c r="K161" s="7"/>
      <c r="L161" s="36">
        <v>82.741878974057997</v>
      </c>
      <c r="M161" s="30" t="s">
        <v>66</v>
      </c>
      <c r="N161" s="30"/>
      <c r="O161" s="36">
        <v>72.559244914254506</v>
      </c>
      <c r="P161" s="36">
        <v>83.533125679019705</v>
      </c>
      <c r="Q161" s="36">
        <v>117.258121025942</v>
      </c>
      <c r="R161" s="36">
        <v>149.44864254959299</v>
      </c>
      <c r="S161" s="36">
        <v>157.205286163003</v>
      </c>
      <c r="T161" s="35"/>
      <c r="U161" s="36"/>
    </row>
    <row r="162" spans="1:21" x14ac:dyDescent="0.25">
      <c r="A162" s="34" t="s">
        <v>1032</v>
      </c>
      <c r="B162" s="34" t="s">
        <v>992</v>
      </c>
      <c r="C162" s="34" t="s">
        <v>1549</v>
      </c>
      <c r="D162" s="34" t="s">
        <v>491</v>
      </c>
      <c r="E162" s="34" t="s">
        <v>485</v>
      </c>
      <c r="F162" s="34"/>
      <c r="H162" s="36">
        <v>16.46</v>
      </c>
      <c r="I162" s="7">
        <v>0.37711656751554201</v>
      </c>
      <c r="J162" s="7">
        <v>0.418751290572557</v>
      </c>
      <c r="K162" s="7"/>
      <c r="L162" s="36">
        <v>90.528175353785798</v>
      </c>
      <c r="M162" s="30" t="s">
        <v>67</v>
      </c>
      <c r="N162" s="30"/>
      <c r="O162" s="36">
        <v>79.667744056102904</v>
      </c>
      <c r="P162" s="36">
        <v>83.327285302133205</v>
      </c>
      <c r="Q162" s="36">
        <v>90.528175353785798</v>
      </c>
      <c r="R162" s="36">
        <v>98.507789276863605</v>
      </c>
      <c r="S162" s="36">
        <v>101.64904601914</v>
      </c>
      <c r="T162" s="35"/>
      <c r="U162" s="36"/>
    </row>
    <row r="163" spans="1:21" x14ac:dyDescent="0.25">
      <c r="A163" s="34" t="s">
        <v>386</v>
      </c>
      <c r="B163" s="34" t="s">
        <v>387</v>
      </c>
      <c r="C163" s="34" t="s">
        <v>388</v>
      </c>
      <c r="D163" s="34" t="s">
        <v>491</v>
      </c>
      <c r="E163" s="34" t="s">
        <v>485</v>
      </c>
      <c r="F163" s="34"/>
      <c r="H163" s="36">
        <v>32.28</v>
      </c>
      <c r="I163" s="7">
        <v>0.91337605703672198</v>
      </c>
      <c r="J163" s="7">
        <v>1.3781598295659501</v>
      </c>
      <c r="K163" s="7"/>
      <c r="L163" s="36">
        <v>65.969891026094402</v>
      </c>
      <c r="M163" s="30" t="s">
        <v>67</v>
      </c>
      <c r="N163" s="30"/>
      <c r="O163" s="36">
        <v>60.3996911424831</v>
      </c>
      <c r="P163" s="36">
        <v>61.861298466708398</v>
      </c>
      <c r="Q163" s="36">
        <v>65.969891026094402</v>
      </c>
      <c r="R163" s="36">
        <v>73.085064093807901</v>
      </c>
      <c r="S163" s="36">
        <v>78.980358856990094</v>
      </c>
      <c r="T163" s="35"/>
      <c r="U163" s="36"/>
    </row>
    <row r="164" spans="1:21" x14ac:dyDescent="0.25">
      <c r="A164" s="34" t="s">
        <v>389</v>
      </c>
      <c r="B164" s="34" t="s">
        <v>993</v>
      </c>
      <c r="C164" s="34" t="s">
        <v>1108</v>
      </c>
      <c r="D164" s="34" t="s">
        <v>491</v>
      </c>
      <c r="E164" s="34" t="s">
        <v>485</v>
      </c>
      <c r="F164" s="34"/>
      <c r="H164" s="36">
        <v>8.23</v>
      </c>
      <c r="I164" s="7">
        <v>0.17822250267425399</v>
      </c>
      <c r="J164" s="7">
        <v>0.21167144755484499</v>
      </c>
      <c r="K164" s="7"/>
      <c r="L164" s="36">
        <v>85.796439777459696</v>
      </c>
      <c r="M164" s="30" t="s">
        <v>67</v>
      </c>
      <c r="N164" s="30"/>
      <c r="O164" s="36">
        <v>59.948174831140101</v>
      </c>
      <c r="P164" s="36">
        <v>62.636682912488901</v>
      </c>
      <c r="Q164" s="36">
        <v>85.796439777459696</v>
      </c>
      <c r="R164" s="36">
        <v>101.391618298415</v>
      </c>
      <c r="S164" s="36">
        <v>106.75036848433599</v>
      </c>
      <c r="T164" s="35"/>
      <c r="U164" s="36"/>
    </row>
    <row r="165" spans="1:21" x14ac:dyDescent="0.25">
      <c r="A165" s="34" t="s">
        <v>390</v>
      </c>
      <c r="B165" s="34" t="s">
        <v>994</v>
      </c>
      <c r="C165" s="34" t="s">
        <v>1109</v>
      </c>
      <c r="D165" s="34" t="s">
        <v>491</v>
      </c>
      <c r="E165" s="34" t="s">
        <v>485</v>
      </c>
      <c r="F165" s="34"/>
      <c r="H165" s="36">
        <v>54.43</v>
      </c>
      <c r="I165" s="7">
        <v>1.38506138307973</v>
      </c>
      <c r="J165" s="7">
        <v>1.7785616987071</v>
      </c>
      <c r="K165" s="7"/>
      <c r="L165" s="36">
        <v>77.670104434553593</v>
      </c>
      <c r="M165" s="30" t="s">
        <v>67</v>
      </c>
      <c r="N165" s="30"/>
      <c r="O165" s="36">
        <v>73.820818500958396</v>
      </c>
      <c r="P165" s="36">
        <v>74.600352842343696</v>
      </c>
      <c r="Q165" s="36">
        <v>77.670104434553593</v>
      </c>
      <c r="R165" s="36">
        <v>81.518188569742904</v>
      </c>
      <c r="S165" s="36">
        <v>82.395670972766695</v>
      </c>
      <c r="T165" s="35"/>
      <c r="U165" s="36"/>
    </row>
    <row r="166" spans="1:21" x14ac:dyDescent="0.25">
      <c r="A166" s="34" t="s">
        <v>391</v>
      </c>
      <c r="B166" s="34" t="s">
        <v>995</v>
      </c>
      <c r="C166" s="34" t="s">
        <v>1110</v>
      </c>
      <c r="D166" s="34" t="s">
        <v>491</v>
      </c>
      <c r="E166" s="34" t="s">
        <v>485</v>
      </c>
      <c r="F166" s="34"/>
      <c r="H166" s="36">
        <v>15.19</v>
      </c>
      <c r="I166" s="7">
        <v>0.296079161343824</v>
      </c>
      <c r="J166" s="7">
        <v>0.293907490933555</v>
      </c>
      <c r="K166" s="7"/>
      <c r="L166" s="36">
        <v>98.662236842786498</v>
      </c>
      <c r="M166" s="30" t="s">
        <v>67</v>
      </c>
      <c r="N166" s="30"/>
      <c r="O166" s="36">
        <v>79.138284720123394</v>
      </c>
      <c r="P166" s="36">
        <v>82.8223716394794</v>
      </c>
      <c r="Q166" s="36">
        <v>98.662236842786498</v>
      </c>
      <c r="R166" s="36">
        <v>112.08395875635701</v>
      </c>
      <c r="S166" s="36">
        <v>116.048327994022</v>
      </c>
      <c r="T166" s="35"/>
      <c r="U166" s="36"/>
    </row>
    <row r="167" spans="1:21" x14ac:dyDescent="0.25">
      <c r="A167" s="34" t="s">
        <v>1033</v>
      </c>
      <c r="B167" s="34" t="s">
        <v>996</v>
      </c>
      <c r="C167" s="34" t="s">
        <v>1111</v>
      </c>
      <c r="D167" s="34" t="s">
        <v>491</v>
      </c>
      <c r="E167" s="34" t="s">
        <v>485</v>
      </c>
      <c r="F167" s="34"/>
      <c r="H167" s="36">
        <v>16.46</v>
      </c>
      <c r="I167" s="7">
        <v>0.259337634044216</v>
      </c>
      <c r="J167" s="7">
        <v>0.24931612756010399</v>
      </c>
      <c r="K167" s="7"/>
      <c r="L167" s="36">
        <v>96.497456951873005</v>
      </c>
      <c r="M167" s="30" t="s">
        <v>66</v>
      </c>
      <c r="N167" s="30"/>
      <c r="O167" s="36">
        <v>77.551605867353999</v>
      </c>
      <c r="P167" s="36">
        <v>83.783881665582101</v>
      </c>
      <c r="Q167" s="36">
        <v>103.502543048127</v>
      </c>
      <c r="R167" s="36">
        <v>117.95863613124</v>
      </c>
      <c r="S167" s="36">
        <v>124.743504023554</v>
      </c>
      <c r="T167" s="35"/>
      <c r="U167" s="36"/>
    </row>
    <row r="168" spans="1:21" x14ac:dyDescent="0.25">
      <c r="A168" s="34" t="s">
        <v>392</v>
      </c>
      <c r="B168" s="34" t="s">
        <v>997</v>
      </c>
      <c r="C168" s="34" t="s">
        <v>1112</v>
      </c>
      <c r="D168" s="34" t="s">
        <v>491</v>
      </c>
      <c r="E168" s="34" t="s">
        <v>485</v>
      </c>
      <c r="F168" s="34"/>
      <c r="H168" s="36">
        <v>6.96</v>
      </c>
      <c r="I168" s="7">
        <v>8.5287568048462797E-2</v>
      </c>
      <c r="J168" s="7">
        <v>0.109877298677464</v>
      </c>
      <c r="K168" s="7"/>
      <c r="L168" s="36">
        <v>78.345302372676002</v>
      </c>
      <c r="M168" s="30" t="s">
        <v>67</v>
      </c>
      <c r="N168" s="30"/>
      <c r="O168" s="36">
        <v>62.329487190902498</v>
      </c>
      <c r="P168" s="36">
        <v>64.359848315138095</v>
      </c>
      <c r="Q168" s="36">
        <v>78.345302372676002</v>
      </c>
      <c r="R168" s="36">
        <v>92.4990409926952</v>
      </c>
      <c r="S168" s="36">
        <v>106.615946230712</v>
      </c>
      <c r="T168" s="35"/>
      <c r="U168" s="36"/>
    </row>
    <row r="169" spans="1:21" x14ac:dyDescent="0.25">
      <c r="A169" s="34" t="s">
        <v>393</v>
      </c>
      <c r="B169" s="34" t="s">
        <v>998</v>
      </c>
      <c r="C169" s="34" t="s">
        <v>1113</v>
      </c>
      <c r="D169" s="34" t="s">
        <v>491</v>
      </c>
      <c r="E169" s="34" t="s">
        <v>485</v>
      </c>
      <c r="F169" s="34"/>
      <c r="H169" s="36">
        <v>2.5299999999999998</v>
      </c>
      <c r="I169" s="7">
        <v>5.7381153746159902E-2</v>
      </c>
      <c r="J169" s="7">
        <v>3.3094480057887697E-2</v>
      </c>
      <c r="K169" s="7"/>
      <c r="L169" s="36">
        <v>60.939217311915996</v>
      </c>
      <c r="M169" s="30" t="s">
        <v>66</v>
      </c>
      <c r="N169" s="30"/>
      <c r="O169" s="36">
        <v>114.36045916624801</v>
      </c>
      <c r="P169" s="36">
        <v>119.793497827998</v>
      </c>
      <c r="Q169" s="36">
        <v>139.060782688084</v>
      </c>
      <c r="R169" s="36">
        <v>176.99139085736999</v>
      </c>
      <c r="S169" s="36">
        <v>185.13335666599801</v>
      </c>
      <c r="T169" s="35"/>
      <c r="U169" s="36"/>
    </row>
    <row r="170" spans="1:21" x14ac:dyDescent="0.25">
      <c r="A170" s="34" t="s">
        <v>394</v>
      </c>
      <c r="B170" s="34" t="s">
        <v>999</v>
      </c>
      <c r="C170" s="34" t="s">
        <v>1114</v>
      </c>
      <c r="D170" s="34" t="s">
        <v>491</v>
      </c>
      <c r="E170" s="34" t="s">
        <v>485</v>
      </c>
      <c r="F170" s="34"/>
      <c r="H170" s="36">
        <v>15.82</v>
      </c>
      <c r="I170" s="7">
        <v>0.27702908155720801</v>
      </c>
      <c r="J170" s="7">
        <v>0.37431848528450801</v>
      </c>
      <c r="K170" s="7"/>
      <c r="L170" s="36">
        <v>72.644644423636194</v>
      </c>
      <c r="M170" s="30" t="s">
        <v>67</v>
      </c>
      <c r="N170" s="30"/>
      <c r="O170" s="36">
        <v>62.679933972469499</v>
      </c>
      <c r="P170" s="36">
        <v>64.782462480146606</v>
      </c>
      <c r="Q170" s="36">
        <v>72.644644423636194</v>
      </c>
      <c r="R170" s="36">
        <v>82.230463569708405</v>
      </c>
      <c r="S170" s="36">
        <v>87.574555399893299</v>
      </c>
      <c r="T170" s="35"/>
      <c r="U170" s="36"/>
    </row>
    <row r="171" spans="1:21" x14ac:dyDescent="0.25">
      <c r="A171" s="34" t="s">
        <v>395</v>
      </c>
      <c r="B171" s="34" t="s">
        <v>396</v>
      </c>
      <c r="C171" s="34" t="s">
        <v>397</v>
      </c>
      <c r="D171" s="34" t="s">
        <v>491</v>
      </c>
      <c r="E171" s="34" t="s">
        <v>485</v>
      </c>
      <c r="F171" s="34"/>
      <c r="H171" s="36">
        <v>15.19</v>
      </c>
      <c r="I171" s="7">
        <v>0.48397264333962497</v>
      </c>
      <c r="J171" s="7">
        <v>0.47897611382246702</v>
      </c>
      <c r="K171" s="7"/>
      <c r="L171" s="36">
        <v>99.848035629031997</v>
      </c>
      <c r="M171" s="30" t="s">
        <v>66</v>
      </c>
      <c r="N171" s="30"/>
      <c r="O171" s="36">
        <v>85.165709292273903</v>
      </c>
      <c r="P171" s="36">
        <v>87.262836807813898</v>
      </c>
      <c r="Q171" s="36">
        <v>100.151964370968</v>
      </c>
      <c r="R171" s="36">
        <v>109.643824224906</v>
      </c>
      <c r="S171" s="36">
        <v>114.198060965614</v>
      </c>
      <c r="T171" s="35"/>
      <c r="U171" s="36"/>
    </row>
    <row r="172" spans="1:21" x14ac:dyDescent="0.25">
      <c r="A172" s="34" t="s">
        <v>398</v>
      </c>
      <c r="B172" s="34" t="s">
        <v>399</v>
      </c>
      <c r="C172" s="34" t="s">
        <v>400</v>
      </c>
      <c r="D172" s="34" t="s">
        <v>491</v>
      </c>
      <c r="E172" s="34" t="s">
        <v>485</v>
      </c>
      <c r="F172" s="34"/>
      <c r="H172" s="36">
        <v>25.95</v>
      </c>
      <c r="I172" s="7">
        <v>0.69231787507446496</v>
      </c>
      <c r="J172" s="7">
        <v>0.69879509422183195</v>
      </c>
      <c r="K172" s="7"/>
      <c r="L172" s="36">
        <v>94.944081759595306</v>
      </c>
      <c r="M172" s="30" t="s">
        <v>67</v>
      </c>
      <c r="N172" s="30"/>
      <c r="O172" s="36">
        <v>87.036700106249</v>
      </c>
      <c r="P172" s="36">
        <v>88.020617065860705</v>
      </c>
      <c r="Q172" s="36">
        <v>94.944081759595306</v>
      </c>
      <c r="R172" s="36">
        <v>101.660531035852</v>
      </c>
      <c r="S172" s="36">
        <v>104.879216573465</v>
      </c>
      <c r="T172" s="35"/>
      <c r="U172" s="36"/>
    </row>
    <row r="173" spans="1:21" x14ac:dyDescent="0.25">
      <c r="A173" s="34" t="s">
        <v>401</v>
      </c>
      <c r="B173" s="34" t="s">
        <v>402</v>
      </c>
      <c r="C173" s="34" t="s">
        <v>1115</v>
      </c>
      <c r="D173" s="34" t="s">
        <v>491</v>
      </c>
      <c r="E173" s="34" t="s">
        <v>485</v>
      </c>
      <c r="F173" s="34"/>
      <c r="H173" s="36">
        <v>21.52</v>
      </c>
      <c r="I173" s="7">
        <v>0.42728903117196698</v>
      </c>
      <c r="J173" s="7">
        <v>0.498217005050271</v>
      </c>
      <c r="K173" s="7"/>
      <c r="L173" s="36">
        <v>84.9916178654845</v>
      </c>
      <c r="M173" s="30" t="s">
        <v>67</v>
      </c>
      <c r="N173" s="30"/>
      <c r="O173" s="36">
        <v>80.007772876391201</v>
      </c>
      <c r="P173" s="36">
        <v>81.110751506784595</v>
      </c>
      <c r="Q173" s="36">
        <v>84.9916178654845</v>
      </c>
      <c r="R173" s="36">
        <v>89.260444494224302</v>
      </c>
      <c r="S173" s="36">
        <v>90.309185524265601</v>
      </c>
      <c r="T173" s="35"/>
      <c r="U173" s="36"/>
    </row>
    <row r="174" spans="1:21" x14ac:dyDescent="0.25">
      <c r="A174" s="34" t="s">
        <v>403</v>
      </c>
      <c r="B174" s="34" t="s">
        <v>1478</v>
      </c>
      <c r="C174" s="34" t="s">
        <v>404</v>
      </c>
      <c r="D174" s="34" t="s">
        <v>491</v>
      </c>
      <c r="E174" s="34" t="s">
        <v>485</v>
      </c>
      <c r="F174" s="34"/>
      <c r="H174" s="36">
        <v>55.7</v>
      </c>
      <c r="I174" s="7">
        <v>1.39962752702919</v>
      </c>
      <c r="J174" s="7">
        <v>1.6209793883813799</v>
      </c>
      <c r="K174" s="7"/>
      <c r="L174" s="36">
        <v>86.590453049338805</v>
      </c>
      <c r="M174" s="30" t="s">
        <v>67</v>
      </c>
      <c r="N174" s="30"/>
      <c r="O174" s="36">
        <v>82.027756918117205</v>
      </c>
      <c r="P174" s="36">
        <v>83.079819221266305</v>
      </c>
      <c r="Q174" s="36">
        <v>86.590453049338805</v>
      </c>
      <c r="R174" s="36">
        <v>90.220501038915302</v>
      </c>
      <c r="S174" s="36">
        <v>90.888617847971304</v>
      </c>
      <c r="T174" s="35"/>
      <c r="U174" s="36"/>
    </row>
    <row r="175" spans="1:21" x14ac:dyDescent="0.25">
      <c r="A175" s="34" t="s">
        <v>405</v>
      </c>
      <c r="B175" s="34" t="s">
        <v>406</v>
      </c>
      <c r="C175" s="34" t="s">
        <v>1116</v>
      </c>
      <c r="D175" s="34" t="s">
        <v>491</v>
      </c>
      <c r="E175" s="34" t="s">
        <v>485</v>
      </c>
      <c r="F175" s="34"/>
      <c r="H175" s="36">
        <v>60.76</v>
      </c>
      <c r="I175" s="7">
        <v>2.1029535399371602</v>
      </c>
      <c r="J175" s="7">
        <v>2.7842506759624701</v>
      </c>
      <c r="K175" s="7"/>
      <c r="L175" s="36">
        <v>75.505907491408493</v>
      </c>
      <c r="M175" s="30" t="s">
        <v>67</v>
      </c>
      <c r="N175" s="30"/>
      <c r="O175" s="36">
        <v>73.377591604232094</v>
      </c>
      <c r="P175" s="36">
        <v>73.689875984030394</v>
      </c>
      <c r="Q175" s="36">
        <v>75.505907491408493</v>
      </c>
      <c r="R175" s="36">
        <v>77.496382240731407</v>
      </c>
      <c r="S175" s="36">
        <v>77.957958921955296</v>
      </c>
      <c r="T175" s="35"/>
      <c r="U175" s="36"/>
    </row>
    <row r="176" spans="1:21" x14ac:dyDescent="0.25">
      <c r="A176" s="34" t="s">
        <v>407</v>
      </c>
      <c r="B176" s="34" t="s">
        <v>1000</v>
      </c>
      <c r="C176" s="34" t="s">
        <v>1117</v>
      </c>
      <c r="D176" s="34" t="s">
        <v>491</v>
      </c>
      <c r="E176" s="34" t="s">
        <v>485</v>
      </c>
      <c r="F176" s="34"/>
      <c r="H176" s="36">
        <v>52.53</v>
      </c>
      <c r="I176" s="7">
        <v>1.64772548428132</v>
      </c>
      <c r="J176" s="7">
        <v>2.0205822735477499</v>
      </c>
      <c r="K176" s="7"/>
      <c r="L176" s="36">
        <v>82.337877085130799</v>
      </c>
      <c r="M176" s="30" t="s">
        <v>67</v>
      </c>
      <c r="N176" s="30"/>
      <c r="O176" s="36">
        <v>76.467392014600193</v>
      </c>
      <c r="P176" s="36">
        <v>77.966658015623295</v>
      </c>
      <c r="Q176" s="36">
        <v>82.337877085130799</v>
      </c>
      <c r="R176" s="36">
        <v>86.514206034191005</v>
      </c>
      <c r="S176" s="36">
        <v>90.188593232401601</v>
      </c>
      <c r="T176" s="35"/>
      <c r="U176" s="36"/>
    </row>
    <row r="177" spans="1:21" x14ac:dyDescent="0.25">
      <c r="A177" s="34" t="s">
        <v>408</v>
      </c>
      <c r="B177" s="34" t="s">
        <v>1001</v>
      </c>
      <c r="C177" s="34" t="s">
        <v>1118</v>
      </c>
      <c r="D177" s="34" t="s">
        <v>491</v>
      </c>
      <c r="E177" s="34" t="s">
        <v>485</v>
      </c>
      <c r="F177" s="34"/>
      <c r="H177" s="36">
        <v>25.32</v>
      </c>
      <c r="I177" s="7">
        <v>0.59227821273824099</v>
      </c>
      <c r="J177" s="7">
        <v>0.92767204481939902</v>
      </c>
      <c r="K177" s="7"/>
      <c r="L177" s="36">
        <v>64.640825120873899</v>
      </c>
      <c r="M177" s="30" t="s">
        <v>67</v>
      </c>
      <c r="N177" s="30"/>
      <c r="O177" s="36">
        <v>60.9815182002867</v>
      </c>
      <c r="P177" s="36">
        <v>61.507160861184502</v>
      </c>
      <c r="Q177" s="36">
        <v>64.640825120873899</v>
      </c>
      <c r="R177" s="36">
        <v>68.0977377127751</v>
      </c>
      <c r="S177" s="36">
        <v>68.722718299733003</v>
      </c>
      <c r="T177" s="35"/>
      <c r="U177" s="36"/>
    </row>
    <row r="178" spans="1:21" x14ac:dyDescent="0.25">
      <c r="A178" s="34" t="s">
        <v>409</v>
      </c>
      <c r="B178" s="34" t="s">
        <v>1002</v>
      </c>
      <c r="C178" s="34" t="s">
        <v>1550</v>
      </c>
      <c r="D178" s="34" t="s">
        <v>491</v>
      </c>
      <c r="E178" s="34" t="s">
        <v>485</v>
      </c>
      <c r="F178" s="34"/>
      <c r="H178" s="36">
        <v>27.85</v>
      </c>
      <c r="I178" s="7">
        <v>0.77255012716665405</v>
      </c>
      <c r="J178" s="7">
        <v>1.1351412939097001</v>
      </c>
      <c r="K178" s="7"/>
      <c r="L178" s="36">
        <v>69.182796134771095</v>
      </c>
      <c r="M178" s="30" t="s">
        <v>67</v>
      </c>
      <c r="N178" s="30"/>
      <c r="O178" s="36">
        <v>63.729976308027901</v>
      </c>
      <c r="P178" s="36">
        <v>64.635895006163807</v>
      </c>
      <c r="Q178" s="36">
        <v>69.182796134771095</v>
      </c>
      <c r="R178" s="36">
        <v>72.927263125961204</v>
      </c>
      <c r="S178" s="36">
        <v>73.350576941886999</v>
      </c>
      <c r="T178" s="35"/>
      <c r="U178" s="36"/>
    </row>
    <row r="179" spans="1:21" x14ac:dyDescent="0.25">
      <c r="H179" s="2"/>
      <c r="I179" s="2"/>
      <c r="J179" s="2"/>
      <c r="K179" s="30"/>
      <c r="T179" s="35"/>
      <c r="U179" s="36"/>
    </row>
    <row r="180" spans="1:21" x14ac:dyDescent="0.25">
      <c r="H180" s="2"/>
      <c r="I180" s="2"/>
      <c r="J180" s="2"/>
      <c r="K180" s="30"/>
      <c r="L180" s="6">
        <f>AVERAGE(L6:L178)</f>
        <v>78.717437467502691</v>
      </c>
      <c r="T180" s="35"/>
      <c r="U180" s="36"/>
    </row>
    <row r="181" spans="1:21" x14ac:dyDescent="0.25">
      <c r="H181" s="2"/>
      <c r="I181" s="2"/>
      <c r="J181" s="2"/>
      <c r="K181" s="30"/>
      <c r="T181" s="35"/>
      <c r="U181" s="36"/>
    </row>
    <row r="182" spans="1:21" x14ac:dyDescent="0.25">
      <c r="H182" s="2"/>
      <c r="I182" s="2"/>
      <c r="J182" s="2"/>
      <c r="K182" s="30"/>
      <c r="T182" s="35"/>
      <c r="U182" s="36"/>
    </row>
    <row r="183" spans="1:21" x14ac:dyDescent="0.25">
      <c r="H183" s="2"/>
      <c r="I183" s="2"/>
      <c r="J183" s="2"/>
      <c r="K183" s="30"/>
      <c r="T183" s="35"/>
      <c r="U183" s="36"/>
    </row>
    <row r="184" spans="1:21" x14ac:dyDescent="0.25">
      <c r="H184" s="2"/>
      <c r="I184" s="2"/>
      <c r="J184" s="2"/>
      <c r="K184" s="30"/>
      <c r="T184" s="35"/>
      <c r="U184" s="36"/>
    </row>
    <row r="185" spans="1:21" x14ac:dyDescent="0.25">
      <c r="T185" s="35"/>
      <c r="U185" s="36"/>
    </row>
    <row r="186" spans="1:21" x14ac:dyDescent="0.25">
      <c r="T186" s="35"/>
      <c r="U186" s="36"/>
    </row>
    <row r="187" spans="1:21" x14ac:dyDescent="0.25">
      <c r="T187" s="35"/>
      <c r="U187" s="36"/>
    </row>
    <row r="188" spans="1:21" x14ac:dyDescent="0.25">
      <c r="T188" s="35"/>
      <c r="U188" s="36"/>
    </row>
    <row r="189" spans="1:21" x14ac:dyDescent="0.25">
      <c r="T189" s="35"/>
      <c r="U189" s="36"/>
    </row>
    <row r="190" spans="1:21" x14ac:dyDescent="0.25">
      <c r="T190" s="35"/>
      <c r="U190" s="36"/>
    </row>
    <row r="191" spans="1:21" x14ac:dyDescent="0.25">
      <c r="T191" s="35"/>
      <c r="U191" s="36"/>
    </row>
    <row r="192" spans="1:21" x14ac:dyDescent="0.25">
      <c r="T192" s="35"/>
      <c r="U192" s="36"/>
    </row>
    <row r="193" spans="20:21" x14ac:dyDescent="0.25">
      <c r="T193" s="35"/>
      <c r="U193" s="36"/>
    </row>
    <row r="194" spans="20:21" x14ac:dyDescent="0.25">
      <c r="T194" s="35"/>
      <c r="U194" s="36"/>
    </row>
    <row r="195" spans="20:21" x14ac:dyDescent="0.25">
      <c r="T195" s="35"/>
      <c r="U195" s="36"/>
    </row>
    <row r="196" spans="20:21" x14ac:dyDescent="0.25">
      <c r="T196" s="35"/>
      <c r="U196" s="36"/>
    </row>
    <row r="197" spans="20:21" x14ac:dyDescent="0.25">
      <c r="T197" s="35"/>
      <c r="U197" s="36"/>
    </row>
    <row r="198" spans="20:21" x14ac:dyDescent="0.25">
      <c r="T198" s="35"/>
      <c r="U198" s="36"/>
    </row>
    <row r="199" spans="20:21" x14ac:dyDescent="0.25">
      <c r="T199" s="35"/>
      <c r="U199" s="36"/>
    </row>
    <row r="200" spans="20:21" x14ac:dyDescent="0.25">
      <c r="T200" s="35"/>
      <c r="U200" s="36"/>
    </row>
    <row r="201" spans="20:21" x14ac:dyDescent="0.25">
      <c r="T201" s="35"/>
      <c r="U201" s="36"/>
    </row>
  </sheetData>
  <mergeCells count="3">
    <mergeCell ref="E4:F4"/>
    <mergeCell ref="H4:J4"/>
    <mergeCell ref="O4:S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"/>
  <sheetViews>
    <sheetView workbookViewId="0">
      <selection activeCell="B14" sqref="B14"/>
    </sheetView>
  </sheetViews>
  <sheetFormatPr defaultRowHeight="15" x14ac:dyDescent="0.25"/>
  <cols>
    <col min="1" max="1" width="29.140625" customWidth="1"/>
    <col min="2" max="2" width="27.28515625" customWidth="1"/>
    <col min="3" max="3" width="24.28515625" customWidth="1"/>
    <col min="4" max="4" width="18.140625" customWidth="1"/>
    <col min="8" max="8" width="9.140625" style="34"/>
    <col min="9" max="10" width="14.140625" customWidth="1"/>
    <col min="11" max="11" width="18.140625" customWidth="1"/>
    <col min="12" max="12" width="9.140625" style="34"/>
    <col min="13" max="14" width="14.5703125" customWidth="1"/>
    <col min="15" max="15" width="9.140625" style="34"/>
  </cols>
  <sheetData>
    <row r="1" spans="1:20" s="11" customFormat="1" ht="11.25" x14ac:dyDescent="0.2">
      <c r="B1" s="12" t="s">
        <v>548</v>
      </c>
      <c r="E1" s="19"/>
      <c r="F1" s="19"/>
      <c r="G1" s="19"/>
      <c r="H1" s="19"/>
      <c r="J1" s="19"/>
      <c r="K1" s="19"/>
      <c r="L1" s="19"/>
      <c r="M1" s="19"/>
      <c r="N1" s="19"/>
      <c r="O1" s="19"/>
      <c r="P1" s="19"/>
      <c r="Q1" s="19"/>
      <c r="R1" s="19"/>
    </row>
    <row r="2" spans="1:20" s="11" customFormat="1" ht="11.25" x14ac:dyDescent="0.2">
      <c r="B2" s="105" t="s">
        <v>1482</v>
      </c>
      <c r="E2" s="19"/>
      <c r="F2" s="19"/>
      <c r="G2" s="19"/>
      <c r="H2" s="19"/>
      <c r="J2" s="19"/>
      <c r="K2" s="19"/>
      <c r="L2" s="19"/>
      <c r="M2" s="19"/>
      <c r="N2" s="19"/>
      <c r="O2" s="19"/>
      <c r="P2" s="19"/>
      <c r="Q2" s="19"/>
      <c r="R2" s="19"/>
    </row>
    <row r="3" spans="1:20" s="11" customFormat="1" ht="12" thickBot="1" x14ac:dyDescent="0.25">
      <c r="B3" s="12"/>
      <c r="E3" s="19"/>
      <c r="F3" s="19"/>
      <c r="G3" s="19"/>
      <c r="H3" s="19"/>
      <c r="J3" s="19"/>
      <c r="K3" s="19"/>
      <c r="L3" s="19"/>
      <c r="M3" s="19"/>
      <c r="N3" s="19"/>
      <c r="O3" s="19"/>
      <c r="P3" s="19"/>
      <c r="Q3" s="19"/>
      <c r="R3" s="19"/>
    </row>
    <row r="4" spans="1:20" s="11" customFormat="1" ht="15" customHeight="1" x14ac:dyDescent="0.2">
      <c r="A4" s="57"/>
      <c r="B4" s="57"/>
      <c r="C4" s="57"/>
      <c r="D4" s="57"/>
      <c r="E4" s="113" t="s">
        <v>476</v>
      </c>
      <c r="F4" s="113"/>
      <c r="G4" s="113"/>
      <c r="H4" s="58"/>
      <c r="I4" s="113" t="s">
        <v>72</v>
      </c>
      <c r="J4" s="113"/>
      <c r="K4" s="113"/>
      <c r="L4" s="58"/>
      <c r="M4" s="113" t="s">
        <v>73</v>
      </c>
      <c r="N4" s="113"/>
      <c r="O4" s="58"/>
      <c r="P4" s="113" t="s">
        <v>74</v>
      </c>
      <c r="Q4" s="113"/>
      <c r="R4" s="113"/>
      <c r="S4" s="113"/>
      <c r="T4" s="113"/>
    </row>
    <row r="5" spans="1:20" s="15" customFormat="1" ht="63" customHeight="1" thickBot="1" x14ac:dyDescent="0.25">
      <c r="A5" s="39" t="s">
        <v>477</v>
      </c>
      <c r="B5" s="39" t="s">
        <v>478</v>
      </c>
      <c r="C5" s="39" t="s">
        <v>75</v>
      </c>
      <c r="D5" s="39" t="s">
        <v>479</v>
      </c>
      <c r="E5" s="40" t="s">
        <v>480</v>
      </c>
      <c r="F5" s="40" t="s">
        <v>481</v>
      </c>
      <c r="G5" s="40" t="s">
        <v>482</v>
      </c>
      <c r="H5" s="41"/>
      <c r="I5" s="40" t="s">
        <v>1551</v>
      </c>
      <c r="J5" s="47" t="s">
        <v>70</v>
      </c>
      <c r="K5" s="47" t="s">
        <v>483</v>
      </c>
      <c r="L5" s="48"/>
      <c r="M5" s="45" t="s">
        <v>68</v>
      </c>
      <c r="N5" s="40" t="s">
        <v>69</v>
      </c>
      <c r="O5" s="41"/>
      <c r="P5" s="49" t="s">
        <v>63</v>
      </c>
      <c r="Q5" s="49" t="s">
        <v>577</v>
      </c>
      <c r="R5" s="49" t="s">
        <v>64</v>
      </c>
      <c r="S5" s="49" t="s">
        <v>578</v>
      </c>
      <c r="T5" s="49" t="s">
        <v>65</v>
      </c>
    </row>
    <row r="6" spans="1:20" x14ac:dyDescent="0.25">
      <c r="A6" t="s">
        <v>1034</v>
      </c>
      <c r="B6" s="56" t="s">
        <v>1125</v>
      </c>
      <c r="C6" s="31" t="s">
        <v>1126</v>
      </c>
      <c r="D6" t="s">
        <v>549</v>
      </c>
      <c r="I6" s="25">
        <v>2.5316455696202498</v>
      </c>
      <c r="J6" s="9">
        <v>8.7896216111235104E-3</v>
      </c>
      <c r="K6" s="9">
        <v>2.23053460708456E-2</v>
      </c>
      <c r="L6" s="9"/>
      <c r="M6" s="6">
        <v>35.689631655685503</v>
      </c>
      <c r="N6" t="s">
        <v>67</v>
      </c>
      <c r="P6" s="6">
        <v>17.5075356139651</v>
      </c>
      <c r="Q6" s="6">
        <v>21.305484442496802</v>
      </c>
      <c r="R6" s="6">
        <v>35.689631655685503</v>
      </c>
      <c r="S6" s="6">
        <v>61.163641668947598</v>
      </c>
      <c r="T6" s="6">
        <v>75.438315699103299</v>
      </c>
    </row>
    <row r="7" spans="1:20" x14ac:dyDescent="0.25">
      <c r="A7" t="s">
        <v>604</v>
      </c>
      <c r="B7" s="56" t="s">
        <v>1252</v>
      </c>
      <c r="C7" s="31" t="s">
        <v>1253</v>
      </c>
      <c r="D7" t="s">
        <v>549</v>
      </c>
      <c r="I7" s="25">
        <v>6.3291139240506302</v>
      </c>
      <c r="J7" s="9">
        <v>6.2892626423910206E-2</v>
      </c>
      <c r="K7" s="9">
        <v>0.130831494509309</v>
      </c>
      <c r="L7" s="9"/>
      <c r="M7" s="6">
        <v>48.903680992404297</v>
      </c>
      <c r="N7" t="s">
        <v>67</v>
      </c>
      <c r="P7" s="6">
        <v>32.078530536187301</v>
      </c>
      <c r="Q7" s="6">
        <v>33.776584256800902</v>
      </c>
      <c r="R7" s="6">
        <v>48.903680992404297</v>
      </c>
      <c r="S7" s="6">
        <v>60.2645553801826</v>
      </c>
      <c r="T7" s="6">
        <v>62.470888248326197</v>
      </c>
    </row>
    <row r="8" spans="1:20" x14ac:dyDescent="0.25">
      <c r="A8" t="s">
        <v>595</v>
      </c>
      <c r="B8" s="56" t="s">
        <v>1173</v>
      </c>
      <c r="C8" s="31" t="s">
        <v>1174</v>
      </c>
      <c r="D8" t="s">
        <v>549</v>
      </c>
      <c r="I8" s="25">
        <v>1.26582278481013</v>
      </c>
      <c r="J8" s="9">
        <v>2.6367460912431001E-2</v>
      </c>
      <c r="K8" s="9">
        <v>4.1773158199351297E-2</v>
      </c>
      <c r="L8" s="9"/>
      <c r="M8" s="6">
        <v>60.081223065182797</v>
      </c>
      <c r="N8" t="s">
        <v>67</v>
      </c>
      <c r="P8" s="6">
        <v>40.912390713298002</v>
      </c>
      <c r="Q8" s="6">
        <v>47.560082875121999</v>
      </c>
      <c r="R8" s="6">
        <v>60.081223065182797</v>
      </c>
      <c r="S8" s="6">
        <v>73.210001359638696</v>
      </c>
      <c r="T8" s="6">
        <v>76.420264760013097</v>
      </c>
    </row>
    <row r="9" spans="1:20" x14ac:dyDescent="0.25">
      <c r="A9" t="s">
        <v>609</v>
      </c>
      <c r="B9" s="56"/>
      <c r="C9" s="31" t="s">
        <v>1475</v>
      </c>
      <c r="D9" t="s">
        <v>549</v>
      </c>
      <c r="I9" s="25">
        <v>41.139240506329102</v>
      </c>
      <c r="J9" s="9">
        <v>0.75830160911034095</v>
      </c>
      <c r="K9" s="9">
        <v>1.13639882036915</v>
      </c>
      <c r="L9" s="9"/>
      <c r="M9" s="6">
        <v>66.872458996575901</v>
      </c>
      <c r="N9" t="s">
        <v>67</v>
      </c>
      <c r="P9" s="6">
        <v>61.536451450479397</v>
      </c>
      <c r="Q9" s="6">
        <v>62.223170436343203</v>
      </c>
      <c r="R9" s="6">
        <v>66.872458996575901</v>
      </c>
      <c r="S9" s="6">
        <v>70.907807461710206</v>
      </c>
      <c r="T9" s="6">
        <v>72.730217043338797</v>
      </c>
    </row>
    <row r="10" spans="1:20" x14ac:dyDescent="0.25">
      <c r="A10" t="s">
        <v>599</v>
      </c>
      <c r="B10" s="56" t="s">
        <v>1204</v>
      </c>
      <c r="C10" s="31" t="s">
        <v>1205</v>
      </c>
      <c r="D10" t="s">
        <v>549</v>
      </c>
      <c r="I10" s="25">
        <v>52.531645569620302</v>
      </c>
      <c r="J10" s="9">
        <v>1.24854467753972</v>
      </c>
      <c r="K10" s="9">
        <v>1.86491135177357</v>
      </c>
      <c r="L10" s="9"/>
      <c r="M10" s="6">
        <v>66.961595696985697</v>
      </c>
      <c r="N10" t="s">
        <v>67</v>
      </c>
      <c r="P10" s="6">
        <v>63.970632565983401</v>
      </c>
      <c r="Q10" s="6">
        <v>64.772598711763806</v>
      </c>
      <c r="R10" s="6">
        <v>66.961595696985697</v>
      </c>
      <c r="S10" s="6">
        <v>70.132235448514805</v>
      </c>
      <c r="T10" s="6">
        <v>71.399213324501602</v>
      </c>
    </row>
    <row r="11" spans="1:20" x14ac:dyDescent="0.25">
      <c r="A11" t="s">
        <v>502</v>
      </c>
      <c r="B11" s="56" t="s">
        <v>1154</v>
      </c>
      <c r="C11" s="31" t="s">
        <v>1155</v>
      </c>
      <c r="D11" t="s">
        <v>549</v>
      </c>
      <c r="I11" s="25">
        <v>10.7594936708861</v>
      </c>
      <c r="J11" s="9">
        <v>0.14562648517860599</v>
      </c>
      <c r="K11" s="9">
        <v>0.222868480897215</v>
      </c>
      <c r="L11" s="9"/>
      <c r="M11" s="6">
        <v>67.910499152246103</v>
      </c>
      <c r="N11" t="s">
        <v>67</v>
      </c>
      <c r="P11" s="6">
        <v>61.600533040738803</v>
      </c>
      <c r="Q11" s="6">
        <v>62.477943908845297</v>
      </c>
      <c r="R11" s="6">
        <v>67.910499152246103</v>
      </c>
      <c r="S11" s="6">
        <v>74.668550976698299</v>
      </c>
      <c r="T11" s="6">
        <v>77.514079498305307</v>
      </c>
    </row>
    <row r="12" spans="1:20" x14ac:dyDescent="0.25">
      <c r="A12" t="s">
        <v>533</v>
      </c>
      <c r="B12" s="56" t="s">
        <v>1236</v>
      </c>
      <c r="C12" s="31" t="s">
        <v>1237</v>
      </c>
      <c r="D12" t="s">
        <v>549</v>
      </c>
      <c r="I12" s="25">
        <v>50.632911392405099</v>
      </c>
      <c r="J12" s="9">
        <v>1.5525040560385499</v>
      </c>
      <c r="K12" s="9">
        <v>2.2565231082314301</v>
      </c>
      <c r="L12" s="9"/>
      <c r="M12" s="6">
        <v>68.911893108140703</v>
      </c>
      <c r="N12" t="s">
        <v>67</v>
      </c>
      <c r="P12" s="6">
        <v>66.251277571898299</v>
      </c>
      <c r="Q12" s="6">
        <v>66.751391137321605</v>
      </c>
      <c r="R12" s="6">
        <v>68.911893108140703</v>
      </c>
      <c r="S12" s="6">
        <v>72.082223897687399</v>
      </c>
      <c r="T12" s="6">
        <v>72.867518119218204</v>
      </c>
    </row>
    <row r="13" spans="1:20" x14ac:dyDescent="0.25">
      <c r="A13" t="s">
        <v>521</v>
      </c>
      <c r="B13" s="56" t="s">
        <v>1202</v>
      </c>
      <c r="C13" s="31" t="s">
        <v>1203</v>
      </c>
      <c r="D13" t="s">
        <v>549</v>
      </c>
      <c r="I13" s="25">
        <v>39.240506329113899</v>
      </c>
      <c r="J13" s="9">
        <v>0.678241597982991</v>
      </c>
      <c r="K13" s="9">
        <v>0.98019189311640498</v>
      </c>
      <c r="L13" s="9"/>
      <c r="M13" s="6">
        <v>69.003572586395705</v>
      </c>
      <c r="N13" t="s">
        <v>67</v>
      </c>
      <c r="P13" s="6">
        <v>63.906285326785401</v>
      </c>
      <c r="Q13" s="6">
        <v>64.466245724470994</v>
      </c>
      <c r="R13" s="6">
        <v>69.003572586395705</v>
      </c>
      <c r="S13" s="6">
        <v>72.234566264173296</v>
      </c>
      <c r="T13" s="6">
        <v>73.361049074932396</v>
      </c>
    </row>
    <row r="14" spans="1:20" x14ac:dyDescent="0.25">
      <c r="A14" t="s">
        <v>523</v>
      </c>
      <c r="B14" s="56" t="s">
        <v>1214</v>
      </c>
      <c r="C14" s="31" t="s">
        <v>1215</v>
      </c>
      <c r="D14" t="s">
        <v>549</v>
      </c>
      <c r="I14" s="25">
        <v>13.924050632911401</v>
      </c>
      <c r="J14" s="9">
        <v>0.16050939963694499</v>
      </c>
      <c r="K14" s="9">
        <v>0.235704792916613</v>
      </c>
      <c r="L14" s="9"/>
      <c r="M14" s="6">
        <v>69.058404747340703</v>
      </c>
      <c r="N14" t="s">
        <v>67</v>
      </c>
      <c r="P14" s="6">
        <v>58.472853919798503</v>
      </c>
      <c r="Q14" s="6">
        <v>59.441720281785202</v>
      </c>
      <c r="R14" s="6">
        <v>69.058404747340703</v>
      </c>
      <c r="S14" s="6">
        <v>81.988029260933502</v>
      </c>
      <c r="T14" s="6">
        <v>83.922456195822093</v>
      </c>
    </row>
    <row r="15" spans="1:20" x14ac:dyDescent="0.25">
      <c r="A15" t="s">
        <v>1035</v>
      </c>
      <c r="B15" s="56" t="s">
        <v>1156</v>
      </c>
      <c r="C15" s="31" t="s">
        <v>1157</v>
      </c>
      <c r="D15" t="s">
        <v>549</v>
      </c>
      <c r="I15" s="25">
        <v>7.59493670886076</v>
      </c>
      <c r="J15" s="9">
        <v>2.73320529142962E-2</v>
      </c>
      <c r="K15" s="9">
        <v>3.46320748614007E-2</v>
      </c>
      <c r="L15" s="9"/>
      <c r="M15" s="6">
        <v>69.403030171429293</v>
      </c>
      <c r="N15" t="s">
        <v>67</v>
      </c>
      <c r="P15" s="6">
        <v>55.655513952924302</v>
      </c>
      <c r="Q15" s="6">
        <v>60.520497632719803</v>
      </c>
      <c r="R15" s="6">
        <v>69.403030171429293</v>
      </c>
      <c r="S15" s="6">
        <v>119.28007085404001</v>
      </c>
      <c r="T15" s="6">
        <v>130.79186986839099</v>
      </c>
    </row>
    <row r="16" spans="1:20" x14ac:dyDescent="0.25">
      <c r="A16" t="s">
        <v>594</v>
      </c>
      <c r="B16" s="56" t="s">
        <v>1152</v>
      </c>
      <c r="C16" s="31" t="s">
        <v>1153</v>
      </c>
      <c r="D16" t="s">
        <v>549</v>
      </c>
      <c r="I16" s="25">
        <v>8.2278481012658204</v>
      </c>
      <c r="J16" s="9">
        <v>9.7819849887000002E-2</v>
      </c>
      <c r="K16" s="9">
        <v>0.13492461338853801</v>
      </c>
      <c r="L16" s="9"/>
      <c r="M16" s="6">
        <v>70.380678864881304</v>
      </c>
      <c r="N16" t="s">
        <v>67</v>
      </c>
      <c r="P16" s="6">
        <v>61.019274403524904</v>
      </c>
      <c r="Q16" s="6">
        <v>61.941477944097599</v>
      </c>
      <c r="R16" s="6">
        <v>70.380678864881304</v>
      </c>
      <c r="S16" s="6">
        <v>81.287424600614102</v>
      </c>
      <c r="T16" s="6">
        <v>85.342061473983705</v>
      </c>
    </row>
    <row r="17" spans="1:20" x14ac:dyDescent="0.25">
      <c r="A17" t="s">
        <v>530</v>
      </c>
      <c r="B17" s="56" t="s">
        <v>1230</v>
      </c>
      <c r="C17" s="31" t="s">
        <v>1231</v>
      </c>
      <c r="D17" t="s">
        <v>549</v>
      </c>
      <c r="I17" s="25">
        <v>22.151898734177198</v>
      </c>
      <c r="J17" s="9">
        <v>0.20609804236885901</v>
      </c>
      <c r="K17" s="9">
        <v>0.290334392646099</v>
      </c>
      <c r="L17" s="9"/>
      <c r="M17" s="6">
        <v>70.437270947315298</v>
      </c>
      <c r="N17" t="s">
        <v>67</v>
      </c>
      <c r="P17" s="6">
        <v>63.830380205545502</v>
      </c>
      <c r="Q17" s="6">
        <v>65.151244510232601</v>
      </c>
      <c r="R17" s="6">
        <v>70.437270947315298</v>
      </c>
      <c r="S17" s="6">
        <v>75.426965897144797</v>
      </c>
      <c r="T17" s="6">
        <v>78.4117887655148</v>
      </c>
    </row>
    <row r="18" spans="1:20" x14ac:dyDescent="0.25">
      <c r="A18" t="s">
        <v>515</v>
      </c>
      <c r="B18" s="56" t="s">
        <v>1185</v>
      </c>
      <c r="C18" s="31" t="s">
        <v>1186</v>
      </c>
      <c r="D18" t="s">
        <v>549</v>
      </c>
      <c r="I18" s="25">
        <v>29.746835443038002</v>
      </c>
      <c r="J18" s="9">
        <v>0.67470855900403903</v>
      </c>
      <c r="K18" s="9">
        <v>0.96200604956828095</v>
      </c>
      <c r="L18" s="9"/>
      <c r="M18" s="6">
        <v>70.443541067279895</v>
      </c>
      <c r="N18" t="s">
        <v>67</v>
      </c>
      <c r="P18" s="6">
        <v>64.908353892919706</v>
      </c>
      <c r="Q18" s="6">
        <v>65.443605632451494</v>
      </c>
      <c r="R18" s="6">
        <v>70.443541067279895</v>
      </c>
      <c r="S18" s="6">
        <v>76.508751252203396</v>
      </c>
      <c r="T18" s="6">
        <v>78.405900157579197</v>
      </c>
    </row>
    <row r="19" spans="1:20" x14ac:dyDescent="0.25">
      <c r="A19" t="s">
        <v>503</v>
      </c>
      <c r="B19" s="56" t="s">
        <v>1158</v>
      </c>
      <c r="C19" s="31" t="s">
        <v>1159</v>
      </c>
      <c r="D19" t="s">
        <v>549</v>
      </c>
      <c r="I19" s="25">
        <v>34.8101265822785</v>
      </c>
      <c r="J19" s="9">
        <v>0.38333075322026799</v>
      </c>
      <c r="K19" s="9">
        <v>0.54072818099434805</v>
      </c>
      <c r="L19" s="9"/>
      <c r="M19" s="6">
        <v>70.588160739187998</v>
      </c>
      <c r="N19" t="s">
        <v>67</v>
      </c>
      <c r="P19" s="6">
        <v>63.917449867952698</v>
      </c>
      <c r="Q19" s="6">
        <v>64.878752324995702</v>
      </c>
      <c r="R19" s="6">
        <v>70.588160739187998</v>
      </c>
      <c r="S19" s="6">
        <v>75.188863056644394</v>
      </c>
      <c r="T19" s="6">
        <v>77.464025875783307</v>
      </c>
    </row>
    <row r="20" spans="1:20" x14ac:dyDescent="0.25">
      <c r="A20" t="s">
        <v>510</v>
      </c>
      <c r="B20" s="56"/>
      <c r="C20" s="31" t="s">
        <v>1170</v>
      </c>
      <c r="D20" t="s">
        <v>549</v>
      </c>
      <c r="I20" s="25">
        <v>55.063291139240498</v>
      </c>
      <c r="J20" s="9">
        <v>1.4300336234464199</v>
      </c>
      <c r="K20" s="9">
        <v>2.0132440934843499</v>
      </c>
      <c r="L20" s="9"/>
      <c r="M20" s="6">
        <v>71.125660684903295</v>
      </c>
      <c r="N20" t="s">
        <v>67</v>
      </c>
      <c r="P20" s="6">
        <v>66.659097771774597</v>
      </c>
      <c r="Q20" s="6">
        <v>67.438623739287394</v>
      </c>
      <c r="R20" s="6">
        <v>71.125660684903295</v>
      </c>
      <c r="S20" s="6">
        <v>75.095179785868794</v>
      </c>
      <c r="T20" s="6">
        <v>76.074269097518297</v>
      </c>
    </row>
    <row r="21" spans="1:20" x14ac:dyDescent="0.25">
      <c r="A21" t="s">
        <v>522</v>
      </c>
      <c r="B21" s="56" t="s">
        <v>1212</v>
      </c>
      <c r="C21" s="31" t="s">
        <v>1213</v>
      </c>
      <c r="D21" t="s">
        <v>549</v>
      </c>
      <c r="I21" s="25">
        <v>12.025316455696199</v>
      </c>
      <c r="J21" s="9">
        <v>7.1944009544749402E-2</v>
      </c>
      <c r="K21" s="9">
        <v>9.85631653506997E-2</v>
      </c>
      <c r="L21" s="9"/>
      <c r="M21" s="6">
        <v>72.213068944365006</v>
      </c>
      <c r="N21" t="s">
        <v>67</v>
      </c>
      <c r="P21" s="6">
        <v>62.998998087335401</v>
      </c>
      <c r="Q21" s="6">
        <v>65.283910178666801</v>
      </c>
      <c r="R21" s="6">
        <v>72.213068944365006</v>
      </c>
      <c r="S21" s="6">
        <v>84.507691494180804</v>
      </c>
      <c r="T21" s="6">
        <v>87.835021986699999</v>
      </c>
    </row>
    <row r="22" spans="1:20" x14ac:dyDescent="0.25">
      <c r="A22" t="s">
        <v>545</v>
      </c>
      <c r="B22" s="56" t="s">
        <v>1261</v>
      </c>
      <c r="C22" s="31" t="s">
        <v>1262</v>
      </c>
      <c r="D22" t="s">
        <v>549</v>
      </c>
      <c r="I22" s="25">
        <v>27.2151898734177</v>
      </c>
      <c r="J22" s="9">
        <v>0.398762784420019</v>
      </c>
      <c r="K22" s="9">
        <v>0.55171998027021296</v>
      </c>
      <c r="L22" s="9"/>
      <c r="M22" s="6">
        <v>73.259997747297703</v>
      </c>
      <c r="N22" t="s">
        <v>67</v>
      </c>
      <c r="P22" s="6">
        <v>68.164027856188596</v>
      </c>
      <c r="Q22" s="6">
        <v>68.826255841331403</v>
      </c>
      <c r="R22" s="6">
        <v>73.259997747297703</v>
      </c>
      <c r="S22" s="6">
        <v>79.373089474672</v>
      </c>
      <c r="T22" s="6">
        <v>81.301455927363605</v>
      </c>
    </row>
    <row r="23" spans="1:20" x14ac:dyDescent="0.25">
      <c r="A23" t="s">
        <v>493</v>
      </c>
      <c r="B23" s="56" t="s">
        <v>1129</v>
      </c>
      <c r="C23" s="31" t="s">
        <v>1130</v>
      </c>
      <c r="D23" t="s">
        <v>549</v>
      </c>
      <c r="I23" s="25">
        <v>20.8860759493671</v>
      </c>
      <c r="J23" s="9">
        <v>0.44600721034890101</v>
      </c>
      <c r="K23" s="9">
        <v>0.60399828446116399</v>
      </c>
      <c r="L23" s="9"/>
      <c r="M23" s="6">
        <v>73.371188639706901</v>
      </c>
      <c r="N23" t="s">
        <v>67</v>
      </c>
      <c r="P23" s="6">
        <v>64.450080557047499</v>
      </c>
      <c r="Q23" s="6">
        <v>65.847136063934201</v>
      </c>
      <c r="R23" s="6">
        <v>73.371188639706901</v>
      </c>
      <c r="S23" s="6">
        <v>83.278987584817401</v>
      </c>
      <c r="T23" s="6">
        <v>88.733923652916502</v>
      </c>
    </row>
    <row r="24" spans="1:20" x14ac:dyDescent="0.25">
      <c r="A24" t="s">
        <v>511</v>
      </c>
      <c r="B24" s="56" t="s">
        <v>1175</v>
      </c>
      <c r="C24" s="31" t="s">
        <v>1176</v>
      </c>
      <c r="D24" t="s">
        <v>549</v>
      </c>
      <c r="I24" s="25">
        <v>20.253164556961998</v>
      </c>
      <c r="J24" s="9">
        <v>0.13002357996267799</v>
      </c>
      <c r="K24" s="9">
        <v>0.18258826940499301</v>
      </c>
      <c r="L24" s="9"/>
      <c r="M24" s="6">
        <v>73.6458283577673</v>
      </c>
      <c r="N24" t="s">
        <v>67</v>
      </c>
      <c r="P24" s="6">
        <v>61.078680287685401</v>
      </c>
      <c r="Q24" s="6">
        <v>62.505616889612398</v>
      </c>
      <c r="R24" s="6">
        <v>73.6458283577673</v>
      </c>
      <c r="S24" s="6">
        <v>88.777688572087101</v>
      </c>
      <c r="T24" s="6">
        <v>94.937707499269607</v>
      </c>
    </row>
    <row r="25" spans="1:20" x14ac:dyDescent="0.25">
      <c r="A25" t="s">
        <v>600</v>
      </c>
      <c r="B25" s="56" t="s">
        <v>1206</v>
      </c>
      <c r="C25" s="31" t="s">
        <v>1207</v>
      </c>
      <c r="D25" t="s">
        <v>549</v>
      </c>
      <c r="I25" s="25">
        <v>25.949367088607602</v>
      </c>
      <c r="J25" s="9">
        <v>0.39206291392229298</v>
      </c>
      <c r="K25" s="9">
        <v>0.52543879174522901</v>
      </c>
      <c r="L25" s="9"/>
      <c r="M25" s="6">
        <v>74.150641703782398</v>
      </c>
      <c r="N25" t="s">
        <v>67</v>
      </c>
      <c r="P25" s="6">
        <v>66.155169567727398</v>
      </c>
      <c r="Q25" s="6">
        <v>66.777674328198898</v>
      </c>
      <c r="R25" s="6">
        <v>74.150641703782398</v>
      </c>
      <c r="S25" s="6">
        <v>82.576451381863905</v>
      </c>
      <c r="T25" s="6">
        <v>84.355799277698793</v>
      </c>
    </row>
    <row r="26" spans="1:20" x14ac:dyDescent="0.25">
      <c r="A26" t="s">
        <v>504</v>
      </c>
      <c r="B26" s="56" t="s">
        <v>1156</v>
      </c>
      <c r="C26" s="31" t="s">
        <v>1160</v>
      </c>
      <c r="D26" t="s">
        <v>549</v>
      </c>
      <c r="I26" s="25">
        <v>21.518987341772199</v>
      </c>
      <c r="J26" s="9">
        <v>0.30864644298782401</v>
      </c>
      <c r="K26" s="9">
        <v>0.40866049227868201</v>
      </c>
      <c r="L26" s="9"/>
      <c r="M26" s="6">
        <v>74.837901467478801</v>
      </c>
      <c r="N26" t="s">
        <v>67</v>
      </c>
      <c r="P26" s="6">
        <v>63.983996282736101</v>
      </c>
      <c r="Q26" s="6">
        <v>66.483288060839698</v>
      </c>
      <c r="R26" s="6">
        <v>74.837901467478801</v>
      </c>
      <c r="S26" s="6">
        <v>85.200170913917006</v>
      </c>
      <c r="T26" s="6">
        <v>89.328127791883205</v>
      </c>
    </row>
    <row r="27" spans="1:20" x14ac:dyDescent="0.25">
      <c r="A27" t="s">
        <v>598</v>
      </c>
      <c r="B27" s="56"/>
      <c r="C27" s="55" t="s">
        <v>1193</v>
      </c>
      <c r="D27" t="s">
        <v>549</v>
      </c>
      <c r="I27" s="25">
        <v>13.924050632911401</v>
      </c>
      <c r="J27" s="9">
        <v>0.240130319681534</v>
      </c>
      <c r="K27" s="9">
        <v>0.31510403374847101</v>
      </c>
      <c r="L27" s="9"/>
      <c r="M27" s="6">
        <v>74.978554151894897</v>
      </c>
      <c r="N27" t="s">
        <v>67</v>
      </c>
      <c r="P27" s="6">
        <v>65.410584326498096</v>
      </c>
      <c r="Q27" s="6">
        <v>66.823268330923199</v>
      </c>
      <c r="R27" s="6">
        <v>74.978554151894897</v>
      </c>
      <c r="S27" s="6">
        <v>81.469019504895499</v>
      </c>
      <c r="T27" s="6">
        <v>84.344404596434103</v>
      </c>
    </row>
    <row r="28" spans="1:20" x14ac:dyDescent="0.25">
      <c r="A28" t="s">
        <v>542</v>
      </c>
      <c r="B28" s="56" t="s">
        <v>1256</v>
      </c>
      <c r="C28" s="31" t="s">
        <v>1257</v>
      </c>
      <c r="D28" t="s">
        <v>549</v>
      </c>
      <c r="I28" s="25">
        <v>5.6962025316455698</v>
      </c>
      <c r="J28" s="9">
        <v>3.3486489569361601E-2</v>
      </c>
      <c r="K28" s="9">
        <v>4.5877679553888003E-2</v>
      </c>
      <c r="L28" s="9"/>
      <c r="M28" s="6">
        <v>76.124852833987504</v>
      </c>
      <c r="N28" t="s">
        <v>67</v>
      </c>
      <c r="P28" s="6">
        <v>59.311140411473801</v>
      </c>
      <c r="Q28" s="6">
        <v>63.488660672072903</v>
      </c>
      <c r="R28" s="6">
        <v>76.124852833987504</v>
      </c>
      <c r="S28" s="6">
        <v>93.170738747073599</v>
      </c>
      <c r="T28" s="6">
        <v>96.167411424343101</v>
      </c>
    </row>
    <row r="29" spans="1:20" x14ac:dyDescent="0.25">
      <c r="A29" t="s">
        <v>513</v>
      </c>
      <c r="B29" s="56" t="s">
        <v>1179</v>
      </c>
      <c r="C29" s="31" t="s">
        <v>1180</v>
      </c>
      <c r="D29" t="s">
        <v>549</v>
      </c>
      <c r="I29" s="25">
        <v>77.2151898734177</v>
      </c>
      <c r="J29" s="9">
        <v>2.0133657658963</v>
      </c>
      <c r="K29" s="9">
        <v>2.6521185693892702</v>
      </c>
      <c r="L29" s="9"/>
      <c r="M29" s="6">
        <v>76.367446170919195</v>
      </c>
      <c r="N29" t="s">
        <v>67</v>
      </c>
      <c r="P29" s="6">
        <v>72.771327178703103</v>
      </c>
      <c r="Q29" s="6">
        <v>73.420393975085304</v>
      </c>
      <c r="R29" s="6">
        <v>76.367446170919195</v>
      </c>
      <c r="S29" s="6">
        <v>79.813390867502804</v>
      </c>
      <c r="T29" s="6">
        <v>80.391040712698398</v>
      </c>
    </row>
    <row r="30" spans="1:20" x14ac:dyDescent="0.25">
      <c r="A30" t="s">
        <v>601</v>
      </c>
      <c r="B30" s="56" t="s">
        <v>1208</v>
      </c>
      <c r="C30" s="31" t="s">
        <v>1209</v>
      </c>
      <c r="D30" t="s">
        <v>549</v>
      </c>
      <c r="I30" s="25">
        <v>41.139240506329102</v>
      </c>
      <c r="J30" s="9">
        <v>0.61975837035037296</v>
      </c>
      <c r="K30" s="9">
        <v>0.80167042124764798</v>
      </c>
      <c r="L30" s="9"/>
      <c r="M30" s="6">
        <v>76.652571888812204</v>
      </c>
      <c r="N30" t="s">
        <v>67</v>
      </c>
      <c r="P30" s="6">
        <v>70.316468742401199</v>
      </c>
      <c r="Q30" s="6">
        <v>71.491875953650506</v>
      </c>
      <c r="R30" s="6">
        <v>76.652571888812204</v>
      </c>
      <c r="S30" s="6">
        <v>82.782930474361095</v>
      </c>
      <c r="T30" s="6">
        <v>84.832813671742002</v>
      </c>
    </row>
    <row r="31" spans="1:20" x14ac:dyDescent="0.25">
      <c r="A31" t="s">
        <v>512</v>
      </c>
      <c r="B31" s="56" t="s">
        <v>1177</v>
      </c>
      <c r="C31" s="31" t="s">
        <v>1178</v>
      </c>
      <c r="D31" t="s">
        <v>549</v>
      </c>
      <c r="I31" s="25">
        <v>5.0632911392405102</v>
      </c>
      <c r="J31" s="9">
        <v>0.110081095350105</v>
      </c>
      <c r="K31" s="9">
        <v>0.14324491107432899</v>
      </c>
      <c r="L31" s="9"/>
      <c r="M31" s="6">
        <v>77.218008493048501</v>
      </c>
      <c r="N31" t="s">
        <v>67</v>
      </c>
      <c r="P31" s="6">
        <v>60.711632684589397</v>
      </c>
      <c r="Q31" s="6">
        <v>65.289149241158995</v>
      </c>
      <c r="R31" s="6">
        <v>77.218008493048501</v>
      </c>
      <c r="S31" s="6">
        <v>97.071318272679704</v>
      </c>
      <c r="T31" s="6">
        <v>102.76188352765899</v>
      </c>
    </row>
    <row r="32" spans="1:20" x14ac:dyDescent="0.25">
      <c r="A32" t="s">
        <v>531</v>
      </c>
      <c r="B32" s="56" t="s">
        <v>1232</v>
      </c>
      <c r="C32" s="31" t="s">
        <v>1233</v>
      </c>
      <c r="D32" t="s">
        <v>549</v>
      </c>
      <c r="I32" s="25">
        <v>74.050632911392398</v>
      </c>
      <c r="J32" s="9">
        <v>1.9199622918495101</v>
      </c>
      <c r="K32" s="9">
        <v>2.4812269191656902</v>
      </c>
      <c r="L32" s="9"/>
      <c r="M32" s="6">
        <v>77.225957272883804</v>
      </c>
      <c r="N32" t="s">
        <v>67</v>
      </c>
      <c r="P32" s="6">
        <v>73.981080766747596</v>
      </c>
      <c r="Q32" s="6">
        <v>74.782353321814597</v>
      </c>
      <c r="R32" s="6">
        <v>77.225957272883804</v>
      </c>
      <c r="S32" s="6">
        <v>79.578765564978497</v>
      </c>
      <c r="T32" s="6">
        <v>80.1662815974301</v>
      </c>
    </row>
    <row r="33" spans="1:20" x14ac:dyDescent="0.25">
      <c r="A33" t="s">
        <v>492</v>
      </c>
      <c r="B33" s="56" t="s">
        <v>1127</v>
      </c>
      <c r="C33" s="31" t="s">
        <v>1128</v>
      </c>
      <c r="D33" t="s">
        <v>549</v>
      </c>
      <c r="I33" s="25">
        <v>62.658227848101298</v>
      </c>
      <c r="J33" s="9">
        <v>1.6644829620174999</v>
      </c>
      <c r="K33" s="9">
        <v>2.1164071643228999</v>
      </c>
      <c r="L33" s="9"/>
      <c r="M33" s="6">
        <v>77.476809669492496</v>
      </c>
      <c r="N33" t="s">
        <v>67</v>
      </c>
      <c r="P33" s="6">
        <v>73.143168790089106</v>
      </c>
      <c r="Q33" s="6">
        <v>74.356880619921597</v>
      </c>
      <c r="R33" s="6">
        <v>77.476809669492496</v>
      </c>
      <c r="S33" s="6">
        <v>81.936850566614893</v>
      </c>
      <c r="T33" s="6">
        <v>83.298959928806696</v>
      </c>
    </row>
    <row r="34" spans="1:20" x14ac:dyDescent="0.25">
      <c r="A34" t="s">
        <v>505</v>
      </c>
      <c r="B34" s="56" t="s">
        <v>1161</v>
      </c>
      <c r="C34" s="31" t="s">
        <v>1162</v>
      </c>
      <c r="D34" t="s">
        <v>549</v>
      </c>
      <c r="I34" s="25">
        <v>57.5949367088608</v>
      </c>
      <c r="J34" s="9">
        <v>1.08483974565903</v>
      </c>
      <c r="K34" s="9">
        <v>1.4035193898520899</v>
      </c>
      <c r="L34" s="9"/>
      <c r="M34" s="6">
        <v>77.880431908298206</v>
      </c>
      <c r="N34" t="s">
        <v>67</v>
      </c>
      <c r="P34" s="6">
        <v>73.197016646588594</v>
      </c>
      <c r="Q34" s="6">
        <v>74.480422639592206</v>
      </c>
      <c r="R34" s="6">
        <v>77.880431908298206</v>
      </c>
      <c r="S34" s="6">
        <v>82.925613141479303</v>
      </c>
      <c r="T34" s="6">
        <v>85.031338960925297</v>
      </c>
    </row>
    <row r="35" spans="1:20" x14ac:dyDescent="0.25">
      <c r="A35" t="s">
        <v>546</v>
      </c>
      <c r="B35" s="56" t="s">
        <v>1263</v>
      </c>
      <c r="C35" s="31" t="s">
        <v>1264</v>
      </c>
      <c r="D35" t="s">
        <v>549</v>
      </c>
      <c r="I35" s="25">
        <v>27.2151898734177</v>
      </c>
      <c r="J35" s="9">
        <v>0.37479834071016699</v>
      </c>
      <c r="K35" s="9">
        <v>0.47879411653306603</v>
      </c>
      <c r="L35" s="9"/>
      <c r="M35" s="6">
        <v>78.324945638973702</v>
      </c>
      <c r="N35" t="s">
        <v>67</v>
      </c>
      <c r="P35" s="6">
        <v>67.222960687209493</v>
      </c>
      <c r="Q35" s="6">
        <v>70.184462674918905</v>
      </c>
      <c r="R35" s="6">
        <v>78.324945638973702</v>
      </c>
      <c r="S35" s="6">
        <v>87.433417146587701</v>
      </c>
      <c r="T35" s="6">
        <v>90.063206568565803</v>
      </c>
    </row>
    <row r="36" spans="1:20" x14ac:dyDescent="0.25">
      <c r="A36" t="s">
        <v>536</v>
      </c>
      <c r="B36" s="56" t="s">
        <v>1242</v>
      </c>
      <c r="C36" s="31" t="s">
        <v>1243</v>
      </c>
      <c r="D36" t="s">
        <v>549</v>
      </c>
      <c r="I36" s="25">
        <v>75.949367088607602</v>
      </c>
      <c r="J36" s="9">
        <v>1.9051394382916</v>
      </c>
      <c r="K36" s="9">
        <v>2.4422581970715602</v>
      </c>
      <c r="L36" s="9"/>
      <c r="M36" s="6">
        <v>78.468004023116094</v>
      </c>
      <c r="N36" t="s">
        <v>67</v>
      </c>
      <c r="P36" s="6">
        <v>75.480350568678304</v>
      </c>
      <c r="Q36" s="6">
        <v>76.292104057027004</v>
      </c>
      <c r="R36" s="6">
        <v>78.468004023116094</v>
      </c>
      <c r="S36" s="6">
        <v>81.825900981472302</v>
      </c>
      <c r="T36" s="6">
        <v>82.505905373595297</v>
      </c>
    </row>
    <row r="37" spans="1:20" x14ac:dyDescent="0.25">
      <c r="A37" t="s">
        <v>602</v>
      </c>
      <c r="B37" s="56" t="s">
        <v>1210</v>
      </c>
      <c r="C37" s="31" t="s">
        <v>1211</v>
      </c>
      <c r="D37" t="s">
        <v>549</v>
      </c>
      <c r="I37" s="25">
        <v>17.721518987341799</v>
      </c>
      <c r="J37" s="9">
        <v>0.45649446597954302</v>
      </c>
      <c r="K37" s="9">
        <v>0.57529290805191202</v>
      </c>
      <c r="L37" s="9"/>
      <c r="M37" s="6">
        <v>78.541124394338297</v>
      </c>
      <c r="N37" t="s">
        <v>67</v>
      </c>
      <c r="P37" s="6">
        <v>71.886581613473794</v>
      </c>
      <c r="Q37" s="6">
        <v>73.803903837355605</v>
      </c>
      <c r="R37" s="6">
        <v>78.541124394338297</v>
      </c>
      <c r="S37" s="6">
        <v>87.232225739309101</v>
      </c>
      <c r="T37" s="6">
        <v>89.326031017584398</v>
      </c>
    </row>
    <row r="38" spans="1:20" x14ac:dyDescent="0.25">
      <c r="A38" t="s">
        <v>508</v>
      </c>
      <c r="B38" s="56" t="s">
        <v>1163</v>
      </c>
      <c r="C38" s="31" t="s">
        <v>1167</v>
      </c>
      <c r="D38" t="s">
        <v>549</v>
      </c>
      <c r="I38" s="25">
        <v>36.708860759493703</v>
      </c>
      <c r="J38" s="9">
        <v>0.52156140532501705</v>
      </c>
      <c r="K38" s="9">
        <v>0.66084437747827196</v>
      </c>
      <c r="L38" s="9"/>
      <c r="M38" s="6">
        <v>78.880579499293006</v>
      </c>
      <c r="N38" t="s">
        <v>67</v>
      </c>
      <c r="P38" s="6">
        <v>75.338894099162204</v>
      </c>
      <c r="Q38" s="6">
        <v>75.919282251499695</v>
      </c>
      <c r="R38" s="6">
        <v>78.880579499293006</v>
      </c>
      <c r="S38" s="6">
        <v>83.360960018442597</v>
      </c>
      <c r="T38" s="6">
        <v>84.823650897786493</v>
      </c>
    </row>
    <row r="39" spans="1:20" x14ac:dyDescent="0.25">
      <c r="A39" t="s">
        <v>494</v>
      </c>
      <c r="B39" s="56" t="s">
        <v>1131</v>
      </c>
      <c r="C39" s="31" t="s">
        <v>1132</v>
      </c>
      <c r="D39" t="s">
        <v>549</v>
      </c>
      <c r="I39" s="25">
        <v>72.7848101265823</v>
      </c>
      <c r="J39" s="9">
        <v>1.3994778831282799</v>
      </c>
      <c r="K39" s="9">
        <v>1.75120466291749</v>
      </c>
      <c r="L39" s="9"/>
      <c r="M39" s="6">
        <v>79.710667272403398</v>
      </c>
      <c r="N39" t="s">
        <v>67</v>
      </c>
      <c r="P39" s="6">
        <v>75.008090166251904</v>
      </c>
      <c r="Q39" s="6">
        <v>76.304012865883394</v>
      </c>
      <c r="R39" s="6">
        <v>79.710667272403398</v>
      </c>
      <c r="S39" s="6">
        <v>84.297090804522099</v>
      </c>
      <c r="T39" s="6">
        <v>85.709057128867798</v>
      </c>
    </row>
    <row r="40" spans="1:20" x14ac:dyDescent="0.25">
      <c r="A40" t="s">
        <v>608</v>
      </c>
      <c r="B40" s="56"/>
      <c r="C40" s="31" t="s">
        <v>1476</v>
      </c>
      <c r="D40" t="s">
        <v>549</v>
      </c>
      <c r="I40" s="25">
        <v>23.4177215189873</v>
      </c>
      <c r="J40" s="9">
        <v>0.24552556852527799</v>
      </c>
      <c r="K40" s="9">
        <v>0.309321180180125</v>
      </c>
      <c r="L40" s="9"/>
      <c r="M40" s="6">
        <v>79.919507886004098</v>
      </c>
      <c r="N40" t="s">
        <v>67</v>
      </c>
      <c r="P40" s="6">
        <v>70.718352645866005</v>
      </c>
      <c r="Q40" s="6">
        <v>73.308875059022199</v>
      </c>
      <c r="R40" s="6">
        <v>79.919507886004098</v>
      </c>
      <c r="S40" s="6">
        <v>89.122595700710207</v>
      </c>
      <c r="T40" s="6">
        <v>93.148555814671198</v>
      </c>
    </row>
    <row r="41" spans="1:20" x14ac:dyDescent="0.25">
      <c r="A41" t="s">
        <v>1037</v>
      </c>
      <c r="B41" s="56" t="s">
        <v>1198</v>
      </c>
      <c r="C41" s="31" t="s">
        <v>1199</v>
      </c>
      <c r="D41" t="s">
        <v>549</v>
      </c>
      <c r="I41" s="25">
        <v>24.050632911392398</v>
      </c>
      <c r="J41" s="9">
        <v>0.472811161633929</v>
      </c>
      <c r="K41" s="9">
        <v>0.58559814444246905</v>
      </c>
      <c r="L41" s="9"/>
      <c r="M41" s="6">
        <v>80.032611947975099</v>
      </c>
      <c r="N41" t="s">
        <v>67</v>
      </c>
      <c r="P41" s="6">
        <v>67.083328577747906</v>
      </c>
      <c r="Q41" s="6">
        <v>70.597191763434694</v>
      </c>
      <c r="R41" s="6">
        <v>80.032611947975099</v>
      </c>
      <c r="S41" s="6">
        <v>88.527673092796505</v>
      </c>
      <c r="T41" s="6">
        <v>89.716783854547103</v>
      </c>
    </row>
    <row r="42" spans="1:20" x14ac:dyDescent="0.25">
      <c r="A42" t="s">
        <v>498</v>
      </c>
      <c r="B42" s="56"/>
      <c r="C42" s="31" t="s">
        <v>1143</v>
      </c>
      <c r="D42" t="s">
        <v>549</v>
      </c>
      <c r="I42" s="25">
        <v>37.341772151898702</v>
      </c>
      <c r="J42" s="9">
        <v>0.92228921894427396</v>
      </c>
      <c r="K42" s="9">
        <v>1.15714062728638</v>
      </c>
      <c r="L42" s="9"/>
      <c r="M42" s="6">
        <v>80.336780687711396</v>
      </c>
      <c r="N42" t="s">
        <v>67</v>
      </c>
      <c r="P42" s="6">
        <v>73.292375869231194</v>
      </c>
      <c r="Q42" s="6">
        <v>74.519504873934096</v>
      </c>
      <c r="R42" s="6">
        <v>80.336780687711396</v>
      </c>
      <c r="S42" s="6">
        <v>84.672171685193206</v>
      </c>
      <c r="T42" s="6">
        <v>86.774060801228899</v>
      </c>
    </row>
    <row r="43" spans="1:20" x14ac:dyDescent="0.25">
      <c r="A43" t="s">
        <v>532</v>
      </c>
      <c r="B43" s="56" t="s">
        <v>1234</v>
      </c>
      <c r="C43" s="31" t="s">
        <v>1235</v>
      </c>
      <c r="D43" t="s">
        <v>549</v>
      </c>
      <c r="I43" s="25">
        <v>75.316455696202496</v>
      </c>
      <c r="J43" s="9">
        <v>1.80110416122093</v>
      </c>
      <c r="K43" s="9">
        <v>2.22783044361335</v>
      </c>
      <c r="L43" s="9"/>
      <c r="M43" s="6">
        <v>80.515415352400296</v>
      </c>
      <c r="N43" t="s">
        <v>67</v>
      </c>
      <c r="P43" s="6">
        <v>77.571010998014799</v>
      </c>
      <c r="Q43" s="6">
        <v>78.762921364092094</v>
      </c>
      <c r="R43" s="6">
        <v>80.515415352400296</v>
      </c>
      <c r="S43" s="6">
        <v>83.678402772459506</v>
      </c>
      <c r="T43" s="6">
        <v>85.349392501863704</v>
      </c>
    </row>
    <row r="44" spans="1:20" x14ac:dyDescent="0.25">
      <c r="A44" t="s">
        <v>518</v>
      </c>
      <c r="B44" s="56" t="s">
        <v>1194</v>
      </c>
      <c r="C44" s="31" t="s">
        <v>1195</v>
      </c>
      <c r="D44" t="s">
        <v>549</v>
      </c>
      <c r="I44" s="25">
        <v>34.177215189873401</v>
      </c>
      <c r="J44" s="9">
        <v>0.47582926722200303</v>
      </c>
      <c r="K44" s="9">
        <v>0.580489404568023</v>
      </c>
      <c r="L44" s="9"/>
      <c r="M44" s="6">
        <v>80.967087723922205</v>
      </c>
      <c r="N44" t="s">
        <v>67</v>
      </c>
      <c r="P44" s="6">
        <v>70.946683989072298</v>
      </c>
      <c r="Q44" s="6">
        <v>74.144128173684805</v>
      </c>
      <c r="R44" s="6">
        <v>80.967087723922205</v>
      </c>
      <c r="S44" s="6">
        <v>91.3515908839735</v>
      </c>
      <c r="T44" s="6">
        <v>94.650921909148494</v>
      </c>
    </row>
    <row r="45" spans="1:20" x14ac:dyDescent="0.25">
      <c r="A45" t="s">
        <v>525</v>
      </c>
      <c r="B45" s="56" t="s">
        <v>1220</v>
      </c>
      <c r="C45" s="31" t="s">
        <v>1221</v>
      </c>
      <c r="D45" t="s">
        <v>549</v>
      </c>
      <c r="I45" s="25">
        <v>82.911392405063296</v>
      </c>
      <c r="J45" s="9">
        <v>2.2502927908851902</v>
      </c>
      <c r="K45" s="9">
        <v>2.7820236483282499</v>
      </c>
      <c r="L45" s="9"/>
      <c r="M45" s="6">
        <v>81.049221649965105</v>
      </c>
      <c r="N45" t="s">
        <v>67</v>
      </c>
      <c r="P45" s="6">
        <v>77.868898406633804</v>
      </c>
      <c r="Q45" s="6">
        <v>78.399559641354998</v>
      </c>
      <c r="R45" s="6">
        <v>81.049221649965105</v>
      </c>
      <c r="S45" s="6">
        <v>82.966245393557003</v>
      </c>
      <c r="T45" s="6">
        <v>83.9609289810967</v>
      </c>
    </row>
    <row r="46" spans="1:20" x14ac:dyDescent="0.25">
      <c r="A46" t="s">
        <v>514</v>
      </c>
      <c r="B46" s="56" t="s">
        <v>1183</v>
      </c>
      <c r="C46" s="31" t="s">
        <v>1184</v>
      </c>
      <c r="D46" t="s">
        <v>549</v>
      </c>
      <c r="I46" s="25">
        <v>15.1898734177215</v>
      </c>
      <c r="J46" s="9">
        <v>0.15742602866476399</v>
      </c>
      <c r="K46" s="9">
        <v>0.19416464279654599</v>
      </c>
      <c r="L46" s="9"/>
      <c r="M46" s="6">
        <v>81.485749356915093</v>
      </c>
      <c r="N46" t="s">
        <v>67</v>
      </c>
      <c r="P46" s="6">
        <v>71.261132634021095</v>
      </c>
      <c r="Q46" s="6">
        <v>73.589309778548596</v>
      </c>
      <c r="R46" s="6">
        <v>81.485749356915093</v>
      </c>
      <c r="S46" s="6">
        <v>89.735195064455596</v>
      </c>
      <c r="T46" s="6">
        <v>92.750010079963502</v>
      </c>
    </row>
    <row r="47" spans="1:20" x14ac:dyDescent="0.25">
      <c r="A47" t="s">
        <v>526</v>
      </c>
      <c r="B47" s="56" t="s">
        <v>1222</v>
      </c>
      <c r="C47" s="31" t="s">
        <v>1223</v>
      </c>
      <c r="D47" t="s">
        <v>549</v>
      </c>
      <c r="I47" s="25">
        <v>79.113924050632903</v>
      </c>
      <c r="J47" s="9">
        <v>1.7630623965925001</v>
      </c>
      <c r="K47" s="9">
        <v>2.1812908775049902</v>
      </c>
      <c r="L47" s="9"/>
      <c r="M47" s="6">
        <v>81.546946030207494</v>
      </c>
      <c r="N47" t="s">
        <v>67</v>
      </c>
      <c r="P47" s="6">
        <v>76.409753700573603</v>
      </c>
      <c r="Q47" s="6">
        <v>77.875972417643595</v>
      </c>
      <c r="R47" s="6">
        <v>81.546946030207494</v>
      </c>
      <c r="S47" s="6">
        <v>85.082876424727999</v>
      </c>
      <c r="T47" s="6">
        <v>85.734976940967996</v>
      </c>
    </row>
    <row r="48" spans="1:20" x14ac:dyDescent="0.25">
      <c r="A48" t="s">
        <v>591</v>
      </c>
      <c r="B48" s="56" t="s">
        <v>1135</v>
      </c>
      <c r="C48" s="31" t="s">
        <v>1136</v>
      </c>
      <c r="D48" t="s">
        <v>549</v>
      </c>
      <c r="I48" s="25">
        <v>5.0632911392405102</v>
      </c>
      <c r="J48" s="9">
        <v>6.5675264162290595E-2</v>
      </c>
      <c r="K48" s="9">
        <v>7.3769869229444104E-2</v>
      </c>
      <c r="L48" s="9"/>
      <c r="M48" s="6">
        <v>81.677087554136406</v>
      </c>
      <c r="N48" t="s">
        <v>67</v>
      </c>
      <c r="P48" s="6">
        <v>61.304187438183099</v>
      </c>
      <c r="Q48" s="6">
        <v>66.025065202937697</v>
      </c>
      <c r="R48" s="6">
        <v>81.677087554136406</v>
      </c>
      <c r="S48" s="6">
        <v>96.604822298536703</v>
      </c>
      <c r="T48" s="6">
        <v>102.75947933704001</v>
      </c>
    </row>
    <row r="49" spans="1:20" x14ac:dyDescent="0.25">
      <c r="A49" t="s">
        <v>524</v>
      </c>
      <c r="B49" s="56" t="s">
        <v>1218</v>
      </c>
      <c r="C49" s="31" t="s">
        <v>1219</v>
      </c>
      <c r="D49" t="s">
        <v>549</v>
      </c>
      <c r="I49" s="25">
        <v>5.6962025316455698</v>
      </c>
      <c r="J49" s="9">
        <v>5.2011037955190097E-2</v>
      </c>
      <c r="K49" s="9">
        <v>6.1909878598184101E-2</v>
      </c>
      <c r="L49" s="9"/>
      <c r="M49" s="6">
        <v>81.928229863001107</v>
      </c>
      <c r="N49" t="s">
        <v>67</v>
      </c>
      <c r="P49" s="6">
        <v>65.425644163502696</v>
      </c>
      <c r="Q49" s="6">
        <v>66.663492805305594</v>
      </c>
      <c r="R49" s="6">
        <v>81.928229863001107</v>
      </c>
      <c r="S49" s="6">
        <v>102.632895434649</v>
      </c>
      <c r="T49" s="6">
        <v>104.69503101022801</v>
      </c>
    </row>
    <row r="50" spans="1:20" x14ac:dyDescent="0.25">
      <c r="A50" t="s">
        <v>605</v>
      </c>
      <c r="B50" s="56"/>
      <c r="C50" s="31" t="s">
        <v>1472</v>
      </c>
      <c r="D50" t="s">
        <v>549</v>
      </c>
      <c r="I50" s="25">
        <v>82.911392405063296</v>
      </c>
      <c r="J50" s="9">
        <v>2.70375692563807</v>
      </c>
      <c r="K50" s="9">
        <v>3.2886522591160401</v>
      </c>
      <c r="L50" s="9"/>
      <c r="M50" s="6">
        <v>82.331076522885198</v>
      </c>
      <c r="N50" t="s">
        <v>67</v>
      </c>
      <c r="P50" s="6">
        <v>78.662062621816702</v>
      </c>
      <c r="Q50" s="6">
        <v>79.261278995923405</v>
      </c>
      <c r="R50" s="6">
        <v>82.331076522885198</v>
      </c>
      <c r="S50" s="6">
        <v>85.675440189336697</v>
      </c>
      <c r="T50" s="6">
        <v>86.958250430658296</v>
      </c>
    </row>
    <row r="51" spans="1:20" x14ac:dyDescent="0.25">
      <c r="A51" t="s">
        <v>534</v>
      </c>
      <c r="B51" s="56" t="s">
        <v>1238</v>
      </c>
      <c r="C51" s="31" t="s">
        <v>1239</v>
      </c>
      <c r="D51" t="s">
        <v>549</v>
      </c>
      <c r="I51" s="25">
        <v>7.59493670886076</v>
      </c>
      <c r="J51" s="9">
        <v>9.6076292651687101E-2</v>
      </c>
      <c r="K51" s="9">
        <v>0.117199637926485</v>
      </c>
      <c r="L51" s="9"/>
      <c r="M51" s="6">
        <v>82.853523902915398</v>
      </c>
      <c r="N51" t="s">
        <v>67</v>
      </c>
      <c r="P51" s="6">
        <v>70.329236608095698</v>
      </c>
      <c r="Q51" s="6">
        <v>73.581941263493306</v>
      </c>
      <c r="R51" s="6">
        <v>82.853523902915398</v>
      </c>
      <c r="S51" s="6">
        <v>95.995389183357403</v>
      </c>
      <c r="T51" s="6">
        <v>99.235616339350003</v>
      </c>
    </row>
    <row r="52" spans="1:20" x14ac:dyDescent="0.25">
      <c r="A52" t="s">
        <v>507</v>
      </c>
      <c r="B52" s="56" t="s">
        <v>1165</v>
      </c>
      <c r="C52" s="31" t="s">
        <v>1166</v>
      </c>
      <c r="D52" t="s">
        <v>549</v>
      </c>
      <c r="I52" s="25">
        <v>30.379746835443001</v>
      </c>
      <c r="J52" s="9">
        <v>0.57400579168880395</v>
      </c>
      <c r="K52" s="9">
        <v>0.70547201710018703</v>
      </c>
      <c r="L52" s="9"/>
      <c r="M52" s="6">
        <v>83.061148456973797</v>
      </c>
      <c r="N52" t="s">
        <v>67</v>
      </c>
      <c r="P52" s="6">
        <v>74.738946114448893</v>
      </c>
      <c r="Q52" s="6">
        <v>75.868425417597095</v>
      </c>
      <c r="R52" s="6">
        <v>83.061148456973797</v>
      </c>
      <c r="S52" s="6">
        <v>88.975660640802701</v>
      </c>
      <c r="T52" s="6">
        <v>90.924940573991606</v>
      </c>
    </row>
    <row r="53" spans="1:20" x14ac:dyDescent="0.25">
      <c r="A53" t="s">
        <v>597</v>
      </c>
      <c r="B53" s="56" t="s">
        <v>1191</v>
      </c>
      <c r="C53" s="31" t="s">
        <v>1192</v>
      </c>
      <c r="D53" t="s">
        <v>549</v>
      </c>
      <c r="I53" s="25">
        <v>15.822784810126601</v>
      </c>
      <c r="J53" s="9">
        <v>0.410254903773695</v>
      </c>
      <c r="K53" s="9">
        <v>0.48939693287568398</v>
      </c>
      <c r="L53" s="9"/>
      <c r="M53" s="6">
        <v>83.436506615474102</v>
      </c>
      <c r="N53" t="s">
        <v>67</v>
      </c>
      <c r="P53" s="6">
        <v>75.518594962606599</v>
      </c>
      <c r="Q53" s="6">
        <v>77.011792316651494</v>
      </c>
      <c r="R53" s="6">
        <v>83.436506615474102</v>
      </c>
      <c r="S53" s="6">
        <v>88.998489714963995</v>
      </c>
      <c r="T53" s="6">
        <v>90.831909151158101</v>
      </c>
    </row>
    <row r="54" spans="1:20" x14ac:dyDescent="0.25">
      <c r="A54" t="s">
        <v>607</v>
      </c>
      <c r="B54" s="56"/>
      <c r="C54" s="31" t="s">
        <v>1474</v>
      </c>
      <c r="D54" t="s">
        <v>549</v>
      </c>
      <c r="I54" s="25">
        <v>39.240506329113899</v>
      </c>
      <c r="J54" s="9">
        <v>0.54449077576944005</v>
      </c>
      <c r="K54" s="9">
        <v>0.65098657360079504</v>
      </c>
      <c r="L54" s="9"/>
      <c r="M54" s="6">
        <v>84.320414049623295</v>
      </c>
      <c r="N54" t="s">
        <v>67</v>
      </c>
      <c r="P54" s="6">
        <v>77.979336700195006</v>
      </c>
      <c r="Q54" s="6">
        <v>79.242046352128895</v>
      </c>
      <c r="R54" s="6">
        <v>84.320414049623295</v>
      </c>
      <c r="S54" s="6">
        <v>88.46345577724</v>
      </c>
      <c r="T54" s="6">
        <v>89.680299580135596</v>
      </c>
    </row>
    <row r="55" spans="1:20" x14ac:dyDescent="0.25">
      <c r="A55" t="s">
        <v>506</v>
      </c>
      <c r="B55" s="56" t="s">
        <v>1163</v>
      </c>
      <c r="C55" s="31" t="s">
        <v>1164</v>
      </c>
      <c r="D55" t="s">
        <v>549</v>
      </c>
      <c r="I55" s="25">
        <v>39.873417721518997</v>
      </c>
      <c r="J55" s="9">
        <v>0.71858898284662098</v>
      </c>
      <c r="K55" s="9">
        <v>0.84621701588778797</v>
      </c>
      <c r="L55" s="9"/>
      <c r="M55" s="6">
        <v>84.795727208815407</v>
      </c>
      <c r="N55" t="s">
        <v>67</v>
      </c>
      <c r="P55" s="6">
        <v>74.839815169687796</v>
      </c>
      <c r="Q55" s="6">
        <v>77.478011681630306</v>
      </c>
      <c r="R55" s="6">
        <v>84.795727208815407</v>
      </c>
      <c r="S55" s="6">
        <v>92.614342257876203</v>
      </c>
      <c r="T55" s="6">
        <v>94.972080053662694</v>
      </c>
    </row>
    <row r="56" spans="1:20" x14ac:dyDescent="0.25">
      <c r="A56" t="s">
        <v>547</v>
      </c>
      <c r="B56" s="56" t="s">
        <v>1265</v>
      </c>
      <c r="C56" s="31" t="s">
        <v>1266</v>
      </c>
      <c r="D56" t="s">
        <v>549</v>
      </c>
      <c r="I56" s="25">
        <v>28.4810126582279</v>
      </c>
      <c r="J56" s="9">
        <v>0.41682711711051001</v>
      </c>
      <c r="K56" s="9">
        <v>0.47865515591843799</v>
      </c>
      <c r="L56" s="9"/>
      <c r="M56" s="6">
        <v>85.926387738227305</v>
      </c>
      <c r="N56" t="s">
        <v>67</v>
      </c>
      <c r="P56" s="6">
        <v>77.424853224185895</v>
      </c>
      <c r="Q56" s="6">
        <v>78.841973252223099</v>
      </c>
      <c r="R56" s="6">
        <v>85.926387738227305</v>
      </c>
      <c r="S56" s="6">
        <v>91.921013830166004</v>
      </c>
      <c r="T56" s="6">
        <v>94.420506066809594</v>
      </c>
    </row>
    <row r="57" spans="1:20" x14ac:dyDescent="0.25">
      <c r="A57" t="s">
        <v>509</v>
      </c>
      <c r="B57" s="56" t="s">
        <v>1168</v>
      </c>
      <c r="C57" s="31" t="s">
        <v>1169</v>
      </c>
      <c r="D57" t="s">
        <v>549</v>
      </c>
      <c r="I57" s="25">
        <v>25.3164556962025</v>
      </c>
      <c r="J57" s="9">
        <v>0.36363955927492297</v>
      </c>
      <c r="K57" s="9">
        <v>0.41943796101104702</v>
      </c>
      <c r="L57" s="9"/>
      <c r="M57" s="6">
        <v>87.001280977151595</v>
      </c>
      <c r="N57" t="s">
        <v>67</v>
      </c>
      <c r="P57" s="6">
        <v>77.080332909177798</v>
      </c>
      <c r="Q57" s="6">
        <v>78.301725027355005</v>
      </c>
      <c r="R57" s="6">
        <v>87.001280977151595</v>
      </c>
      <c r="S57" s="6">
        <v>98.9723330954087</v>
      </c>
      <c r="T57" s="6">
        <v>100.335227930144</v>
      </c>
    </row>
    <row r="58" spans="1:20" x14ac:dyDescent="0.25">
      <c r="A58" t="s">
        <v>495</v>
      </c>
      <c r="B58" s="56" t="s">
        <v>1133</v>
      </c>
      <c r="C58" s="31" t="s">
        <v>1134</v>
      </c>
      <c r="D58" t="s">
        <v>549</v>
      </c>
      <c r="I58" s="25">
        <v>17.0886075949367</v>
      </c>
      <c r="J58" s="9">
        <v>0.28061881045708598</v>
      </c>
      <c r="K58" s="9">
        <v>0.31820356560431101</v>
      </c>
      <c r="L58" s="9"/>
      <c r="M58" s="6">
        <v>87.128071158374397</v>
      </c>
      <c r="N58" t="s">
        <v>67</v>
      </c>
      <c r="P58" s="6">
        <v>76.019889725919498</v>
      </c>
      <c r="Q58" s="6">
        <v>79.356617176839293</v>
      </c>
      <c r="R58" s="6">
        <v>87.128071158374397</v>
      </c>
      <c r="S58" s="6">
        <v>94.826328772030806</v>
      </c>
      <c r="T58" s="6">
        <v>97.591936815773394</v>
      </c>
    </row>
    <row r="59" spans="1:20" x14ac:dyDescent="0.25">
      <c r="A59" t="s">
        <v>516</v>
      </c>
      <c r="B59" s="56" t="s">
        <v>1187</v>
      </c>
      <c r="C59" s="31" t="s">
        <v>1188</v>
      </c>
      <c r="D59" t="s">
        <v>549</v>
      </c>
      <c r="I59" s="25">
        <v>29.746835443038002</v>
      </c>
      <c r="J59" s="9">
        <v>0.51773068314953097</v>
      </c>
      <c r="K59" s="9">
        <v>0.59668436628426702</v>
      </c>
      <c r="L59" s="9"/>
      <c r="M59" s="6">
        <v>87.445913309728397</v>
      </c>
      <c r="N59" t="s">
        <v>67</v>
      </c>
      <c r="P59" s="6">
        <v>79.913018098630005</v>
      </c>
      <c r="Q59" s="6">
        <v>81.266246993239804</v>
      </c>
      <c r="R59" s="6">
        <v>87.445913309728397</v>
      </c>
      <c r="S59" s="6">
        <v>95.272183397875295</v>
      </c>
      <c r="T59" s="6">
        <v>97.934389495614298</v>
      </c>
    </row>
    <row r="60" spans="1:20" x14ac:dyDescent="0.25">
      <c r="A60" t="s">
        <v>539</v>
      </c>
      <c r="B60" s="56" t="s">
        <v>1248</v>
      </c>
      <c r="C60" s="31" t="s">
        <v>1249</v>
      </c>
      <c r="D60" t="s">
        <v>549</v>
      </c>
      <c r="I60" s="25">
        <v>22.151898734177198</v>
      </c>
      <c r="J60" s="9">
        <v>0.31747039035551999</v>
      </c>
      <c r="K60" s="9">
        <v>0.356742764107775</v>
      </c>
      <c r="L60" s="9"/>
      <c r="M60" s="6">
        <v>88.901644522702497</v>
      </c>
      <c r="N60" t="s">
        <v>67</v>
      </c>
      <c r="P60" s="6">
        <v>80.770826250360301</v>
      </c>
      <c r="Q60" s="6">
        <v>82.171372474056597</v>
      </c>
      <c r="R60" s="6">
        <v>88.901644522702497</v>
      </c>
      <c r="S60" s="6">
        <v>95.910315339414495</v>
      </c>
      <c r="T60" s="6">
        <v>99.286388032415402</v>
      </c>
    </row>
    <row r="61" spans="1:20" x14ac:dyDescent="0.25">
      <c r="A61" t="s">
        <v>520</v>
      </c>
      <c r="B61" s="56" t="s">
        <v>1200</v>
      </c>
      <c r="C61" s="31" t="s">
        <v>1201</v>
      </c>
      <c r="D61" t="s">
        <v>549</v>
      </c>
      <c r="I61" s="25">
        <v>15.1898734177215</v>
      </c>
      <c r="J61" s="9">
        <v>0.152543223612426</v>
      </c>
      <c r="K61" s="9">
        <v>0.17043806643856299</v>
      </c>
      <c r="L61" s="9"/>
      <c r="M61" s="6">
        <v>88.999773723420503</v>
      </c>
      <c r="N61" t="s">
        <v>67</v>
      </c>
      <c r="P61" s="6">
        <v>80.099866059002295</v>
      </c>
      <c r="Q61" s="6">
        <v>82.106966481671506</v>
      </c>
      <c r="R61" s="6">
        <v>88.999773723420503</v>
      </c>
      <c r="S61" s="6">
        <v>104.57331330171</v>
      </c>
      <c r="T61" s="6">
        <v>106.314626992957</v>
      </c>
    </row>
    <row r="62" spans="1:20" x14ac:dyDescent="0.25">
      <c r="A62" t="s">
        <v>593</v>
      </c>
      <c r="B62" s="56" t="s">
        <v>1144</v>
      </c>
      <c r="C62" s="31" t="s">
        <v>1145</v>
      </c>
      <c r="D62" t="s">
        <v>549</v>
      </c>
      <c r="I62" s="25">
        <v>6.3291139240506302</v>
      </c>
      <c r="J62" s="9">
        <v>4.3938567618032401E-2</v>
      </c>
      <c r="K62" s="9">
        <v>4.7365824548252902E-2</v>
      </c>
      <c r="L62" s="9"/>
      <c r="M62" s="6">
        <v>89.326089005632198</v>
      </c>
      <c r="N62" t="s">
        <v>67</v>
      </c>
      <c r="P62" s="6">
        <v>68.648755759420496</v>
      </c>
      <c r="Q62" s="6">
        <v>78.196348776005905</v>
      </c>
      <c r="R62" s="6">
        <v>89.326089005632198</v>
      </c>
      <c r="S62" s="6">
        <v>100.174309439243</v>
      </c>
      <c r="T62" s="6">
        <v>105.039548866503</v>
      </c>
    </row>
    <row r="63" spans="1:20" x14ac:dyDescent="0.25">
      <c r="A63" t="s">
        <v>499</v>
      </c>
      <c r="B63" s="56" t="s">
        <v>1146</v>
      </c>
      <c r="C63" s="31" t="s">
        <v>1147</v>
      </c>
      <c r="D63" t="s">
        <v>549</v>
      </c>
      <c r="I63" s="25">
        <v>12.025316455696199</v>
      </c>
      <c r="J63" s="9">
        <v>0.15159280903737801</v>
      </c>
      <c r="K63" s="9">
        <v>0.17003101093574399</v>
      </c>
      <c r="L63" s="9"/>
      <c r="M63" s="6">
        <v>89.4143149514165</v>
      </c>
      <c r="N63" t="s">
        <v>67</v>
      </c>
      <c r="P63" s="6">
        <v>80.847892525384395</v>
      </c>
      <c r="Q63" s="6">
        <v>82.134002299928</v>
      </c>
      <c r="R63" s="6">
        <v>89.4143149514165</v>
      </c>
      <c r="S63" s="6">
        <v>95.305565859666302</v>
      </c>
      <c r="T63" s="6">
        <v>97.633266361719606</v>
      </c>
    </row>
    <row r="64" spans="1:20" x14ac:dyDescent="0.25">
      <c r="A64" t="s">
        <v>603</v>
      </c>
      <c r="B64" s="56" t="s">
        <v>1216</v>
      </c>
      <c r="C64" s="31" t="s">
        <v>1217</v>
      </c>
      <c r="D64" t="s">
        <v>549</v>
      </c>
      <c r="I64" s="25">
        <v>3.79746835443038</v>
      </c>
      <c r="J64" s="9">
        <v>2.7622909688843299E-2</v>
      </c>
      <c r="K64" s="9">
        <v>2.91969514480367E-2</v>
      </c>
      <c r="L64" s="9"/>
      <c r="M64" s="6">
        <v>89.604427068510503</v>
      </c>
      <c r="N64" t="s">
        <v>67</v>
      </c>
      <c r="P64" s="6">
        <v>75.355848476892305</v>
      </c>
      <c r="Q64" s="6">
        <v>78.047109161593298</v>
      </c>
      <c r="R64" s="6">
        <v>89.604427068510503</v>
      </c>
      <c r="S64" s="6">
        <v>113.89840596025</v>
      </c>
      <c r="T64" s="6">
        <v>118.453862695429</v>
      </c>
    </row>
    <row r="65" spans="1:20" x14ac:dyDescent="0.25">
      <c r="A65" t="s">
        <v>500</v>
      </c>
      <c r="B65" s="56" t="s">
        <v>1148</v>
      </c>
      <c r="C65" s="31" t="s">
        <v>1149</v>
      </c>
      <c r="D65" t="s">
        <v>549</v>
      </c>
      <c r="I65" s="25">
        <v>10.126582278480999</v>
      </c>
      <c r="J65" s="9">
        <v>3.6235322387224697E-2</v>
      </c>
      <c r="K65" s="9">
        <v>3.9497970425149201E-2</v>
      </c>
      <c r="L65" s="9"/>
      <c r="M65" s="6">
        <v>90.870752284397497</v>
      </c>
      <c r="N65" t="s">
        <v>67</v>
      </c>
      <c r="P65" s="6">
        <v>73.3990351867903</v>
      </c>
      <c r="Q65" s="6">
        <v>78.113969173262106</v>
      </c>
      <c r="R65" s="6">
        <v>90.870752284397497</v>
      </c>
      <c r="S65" s="6">
        <v>103.299120040351</v>
      </c>
      <c r="T65" s="6">
        <v>110.53535719871201</v>
      </c>
    </row>
    <row r="66" spans="1:20" x14ac:dyDescent="0.25">
      <c r="A66" t="s">
        <v>497</v>
      </c>
      <c r="B66" s="56" t="s">
        <v>1141</v>
      </c>
      <c r="C66" s="31" t="s">
        <v>1142</v>
      </c>
      <c r="D66" t="s">
        <v>549</v>
      </c>
      <c r="I66" s="25">
        <v>10.126582278480999</v>
      </c>
      <c r="J66" s="9">
        <v>7.7772659084198906E-2</v>
      </c>
      <c r="K66" s="9">
        <v>8.4025438494356702E-2</v>
      </c>
      <c r="L66" s="9"/>
      <c r="M66" s="6">
        <v>91.098155146541899</v>
      </c>
      <c r="N66" t="s">
        <v>67</v>
      </c>
      <c r="P66" s="6">
        <v>78.110484108943297</v>
      </c>
      <c r="Q66" s="6">
        <v>82.453435130874098</v>
      </c>
      <c r="R66" s="6">
        <v>91.098155146541899</v>
      </c>
      <c r="S66" s="6">
        <v>104.31331532007501</v>
      </c>
      <c r="T66" s="6">
        <v>108.067574531991</v>
      </c>
    </row>
    <row r="67" spans="1:20" x14ac:dyDescent="0.25">
      <c r="A67" t="s">
        <v>538</v>
      </c>
      <c r="B67" s="56" t="s">
        <v>1246</v>
      </c>
      <c r="C67" s="31" t="s">
        <v>1247</v>
      </c>
      <c r="D67" t="s">
        <v>549</v>
      </c>
      <c r="I67" s="25">
        <v>15.1898734177215</v>
      </c>
      <c r="J67" s="9">
        <v>0.19699664905921499</v>
      </c>
      <c r="K67" s="9">
        <v>0.21384813375707101</v>
      </c>
      <c r="L67" s="9"/>
      <c r="M67" s="6">
        <v>91.276354221351397</v>
      </c>
      <c r="N67" t="s">
        <v>67</v>
      </c>
      <c r="P67" s="6">
        <v>81.223125257269004</v>
      </c>
      <c r="Q67" s="6">
        <v>82.448984265922206</v>
      </c>
      <c r="R67" s="6">
        <v>91.276354221351397</v>
      </c>
      <c r="S67" s="6">
        <v>101.236085905218</v>
      </c>
      <c r="T67" s="6">
        <v>103.094919497251</v>
      </c>
    </row>
    <row r="68" spans="1:20" x14ac:dyDescent="0.25">
      <c r="A68" t="s">
        <v>496</v>
      </c>
      <c r="B68" s="56" t="s">
        <v>1137</v>
      </c>
      <c r="C68" s="31" t="s">
        <v>1138</v>
      </c>
      <c r="D68" t="s">
        <v>549</v>
      </c>
      <c r="I68" s="25">
        <v>5.6962025316455698</v>
      </c>
      <c r="J68" s="9">
        <v>0.124518840365272</v>
      </c>
      <c r="K68" s="9">
        <v>0.13421745939766899</v>
      </c>
      <c r="L68" s="9"/>
      <c r="M68" s="6">
        <v>92.131620555204194</v>
      </c>
      <c r="N68" t="s">
        <v>67</v>
      </c>
      <c r="P68" s="6">
        <v>85.391381339732803</v>
      </c>
      <c r="Q68" s="6">
        <v>86.943585764411296</v>
      </c>
      <c r="R68" s="6">
        <v>92.131620555204194</v>
      </c>
      <c r="S68" s="6">
        <v>96.369820844725297</v>
      </c>
      <c r="T68" s="6">
        <v>98.054898693929303</v>
      </c>
    </row>
    <row r="69" spans="1:20" x14ac:dyDescent="0.25">
      <c r="A69" t="s">
        <v>544</v>
      </c>
      <c r="B69" s="56" t="s">
        <v>1259</v>
      </c>
      <c r="C69" s="31" t="s">
        <v>1260</v>
      </c>
      <c r="D69" t="s">
        <v>549</v>
      </c>
      <c r="I69" s="25">
        <v>7.59493670886076</v>
      </c>
      <c r="J69" s="9">
        <v>3.6548487239807199E-2</v>
      </c>
      <c r="K69" s="9">
        <v>3.7434100341865298E-2</v>
      </c>
      <c r="L69" s="9"/>
      <c r="M69" s="6">
        <v>92.589841401813302</v>
      </c>
      <c r="N69" t="s">
        <v>67</v>
      </c>
      <c r="P69" s="6">
        <v>72.712003676442507</v>
      </c>
      <c r="Q69" s="6">
        <v>75.610958178962505</v>
      </c>
      <c r="R69" s="6">
        <v>92.589841401813302</v>
      </c>
      <c r="S69" s="6">
        <v>114.09021851090399</v>
      </c>
      <c r="T69" s="6">
        <v>131.011743298532</v>
      </c>
    </row>
    <row r="70" spans="1:20" x14ac:dyDescent="0.25">
      <c r="A70" t="s">
        <v>541</v>
      </c>
      <c r="B70" s="56" t="s">
        <v>1254</v>
      </c>
      <c r="C70" s="31" t="s">
        <v>1255</v>
      </c>
      <c r="D70" t="s">
        <v>549</v>
      </c>
      <c r="I70" s="25">
        <v>7.59493670886076</v>
      </c>
      <c r="J70" s="9">
        <v>8.9126557497987993E-2</v>
      </c>
      <c r="K70" s="9">
        <v>9.6268185782909202E-2</v>
      </c>
      <c r="L70" s="9"/>
      <c r="M70" s="6">
        <v>93.243355374964295</v>
      </c>
      <c r="N70" t="s">
        <v>67</v>
      </c>
      <c r="P70" s="6">
        <v>82.175655142078</v>
      </c>
      <c r="Q70" s="6">
        <v>84.456599930855802</v>
      </c>
      <c r="R70" s="6">
        <v>93.243355374964295</v>
      </c>
      <c r="S70" s="6">
        <v>105.216886274026</v>
      </c>
      <c r="T70" s="6">
        <v>108.07969880777</v>
      </c>
    </row>
    <row r="71" spans="1:20" x14ac:dyDescent="0.25">
      <c r="A71" t="s">
        <v>529</v>
      </c>
      <c r="B71" s="56" t="s">
        <v>1228</v>
      </c>
      <c r="C71" s="31" t="s">
        <v>1229</v>
      </c>
      <c r="D71" t="s">
        <v>549</v>
      </c>
      <c r="I71" s="25">
        <v>40.506329113924103</v>
      </c>
      <c r="J71" s="9">
        <v>0.32319620687219502</v>
      </c>
      <c r="K71" s="9">
        <v>0.34651250137436901</v>
      </c>
      <c r="L71" s="9"/>
      <c r="M71" s="6">
        <v>93.724795937571201</v>
      </c>
      <c r="N71" t="s">
        <v>67</v>
      </c>
      <c r="P71" s="6">
        <v>86.996665163177596</v>
      </c>
      <c r="Q71" s="6">
        <v>88.046013023320697</v>
      </c>
      <c r="R71" s="6">
        <v>93.724795937571201</v>
      </c>
      <c r="S71" s="6">
        <v>101.076777486472</v>
      </c>
      <c r="T71" s="6">
        <v>103.53760807542599</v>
      </c>
    </row>
    <row r="72" spans="1:20" x14ac:dyDescent="0.25">
      <c r="A72" t="s">
        <v>540</v>
      </c>
      <c r="B72" s="56" t="s">
        <v>1250</v>
      </c>
      <c r="C72" s="31" t="s">
        <v>1251</v>
      </c>
      <c r="D72" t="s">
        <v>549</v>
      </c>
      <c r="I72" s="25">
        <v>16.455696202531598</v>
      </c>
      <c r="J72" s="9">
        <v>0.16924269003975501</v>
      </c>
      <c r="K72" s="9">
        <v>0.18326509316491299</v>
      </c>
      <c r="L72" s="9"/>
      <c r="M72" s="6">
        <v>94.334869045222405</v>
      </c>
      <c r="N72" t="s">
        <v>67</v>
      </c>
      <c r="P72" s="6">
        <v>83.252070164121506</v>
      </c>
      <c r="Q72" s="6">
        <v>87.298806369859903</v>
      </c>
      <c r="R72" s="6">
        <v>94.334869045222405</v>
      </c>
      <c r="S72" s="6">
        <v>101.704467651055</v>
      </c>
      <c r="T72" s="6">
        <v>103.456786022161</v>
      </c>
    </row>
    <row r="73" spans="1:20" x14ac:dyDescent="0.25">
      <c r="A73" t="s">
        <v>535</v>
      </c>
      <c r="B73" s="56" t="s">
        <v>1240</v>
      </c>
      <c r="C73" s="31" t="s">
        <v>1241</v>
      </c>
      <c r="D73" t="s">
        <v>549</v>
      </c>
      <c r="I73" s="25">
        <v>1.89873417721519</v>
      </c>
      <c r="J73" s="9">
        <v>4.0719882880709997E-2</v>
      </c>
      <c r="K73" s="9">
        <v>4.1142053010044297E-2</v>
      </c>
      <c r="L73" s="9"/>
      <c r="M73" s="6">
        <v>98.259931874394098</v>
      </c>
      <c r="N73" t="s">
        <v>67</v>
      </c>
      <c r="P73" s="6">
        <v>83.671164173402204</v>
      </c>
      <c r="Q73" s="6">
        <v>87.302709323869195</v>
      </c>
      <c r="R73" s="6">
        <v>98.259931874394098</v>
      </c>
      <c r="S73" s="6">
        <v>112.963531407331</v>
      </c>
      <c r="T73" s="6">
        <v>118.121088214888</v>
      </c>
    </row>
    <row r="74" spans="1:20" x14ac:dyDescent="0.25">
      <c r="A74" t="s">
        <v>527</v>
      </c>
      <c r="B74" s="56" t="s">
        <v>1224</v>
      </c>
      <c r="C74" s="31" t="s">
        <v>1225</v>
      </c>
      <c r="D74" t="s">
        <v>549</v>
      </c>
      <c r="I74" s="25">
        <v>26.5822784810127</v>
      </c>
      <c r="J74" s="9">
        <v>0.324580092545459</v>
      </c>
      <c r="K74" s="9">
        <v>0.33094938952632103</v>
      </c>
      <c r="L74" s="9"/>
      <c r="M74" s="6">
        <v>98.819086060442103</v>
      </c>
      <c r="N74" t="s">
        <v>67</v>
      </c>
      <c r="P74" s="6">
        <v>87.224160260995902</v>
      </c>
      <c r="Q74" s="6">
        <v>89.183999414801093</v>
      </c>
      <c r="R74" s="6">
        <v>98.819086060442103</v>
      </c>
      <c r="S74" s="6">
        <v>108.635596646968</v>
      </c>
      <c r="T74" s="6">
        <v>112.084678789688</v>
      </c>
    </row>
    <row r="75" spans="1:20" x14ac:dyDescent="0.25">
      <c r="A75" t="s">
        <v>1038</v>
      </c>
      <c r="B75" s="56" t="s">
        <v>1267</v>
      </c>
      <c r="C75" s="31" t="s">
        <v>1268</v>
      </c>
      <c r="D75" t="s">
        <v>549</v>
      </c>
      <c r="I75" s="25">
        <v>15.822784810126601</v>
      </c>
      <c r="J75" s="9">
        <v>7.9077733223734695E-2</v>
      </c>
      <c r="K75" s="9">
        <v>8.4533067345600205E-2</v>
      </c>
      <c r="L75" s="9"/>
      <c r="M75" s="6">
        <v>98.970957415288098</v>
      </c>
      <c r="N75" t="s">
        <v>67</v>
      </c>
      <c r="P75" s="6">
        <v>75.437707915987204</v>
      </c>
      <c r="Q75" s="6">
        <v>79.318373649620497</v>
      </c>
      <c r="R75" s="6">
        <v>98.970957415288098</v>
      </c>
      <c r="S75" s="6">
        <v>120.194846401455</v>
      </c>
      <c r="T75" s="6">
        <v>127.42945852470601</v>
      </c>
    </row>
    <row r="76" spans="1:20" x14ac:dyDescent="0.25">
      <c r="A76" t="s">
        <v>1036</v>
      </c>
      <c r="B76" s="56" t="s">
        <v>1171</v>
      </c>
      <c r="C76" s="31" t="s">
        <v>1172</v>
      </c>
      <c r="D76" t="s">
        <v>549</v>
      </c>
      <c r="I76" s="25">
        <v>11.3924050632911</v>
      </c>
      <c r="J76" s="9">
        <v>5.05659775150126E-2</v>
      </c>
      <c r="K76" s="9">
        <v>5.1386277149078501E-2</v>
      </c>
      <c r="L76" s="9"/>
      <c r="M76" s="6">
        <v>99.646707295222996</v>
      </c>
      <c r="N76" t="s">
        <v>66</v>
      </c>
      <c r="P76" s="6">
        <v>82.484751767736199</v>
      </c>
      <c r="Q76" s="6">
        <v>85.865376476919096</v>
      </c>
      <c r="R76" s="6">
        <v>100.353292704777</v>
      </c>
      <c r="S76" s="6">
        <v>126.083850665808</v>
      </c>
      <c r="T76" s="6">
        <v>132.16740343070899</v>
      </c>
    </row>
    <row r="77" spans="1:20" x14ac:dyDescent="0.25">
      <c r="A77" t="s">
        <v>596</v>
      </c>
      <c r="B77" s="56" t="s">
        <v>1181</v>
      </c>
      <c r="C77" s="31" t="s">
        <v>1182</v>
      </c>
      <c r="D77" t="s">
        <v>549</v>
      </c>
      <c r="I77" s="25">
        <v>4.43037974683544</v>
      </c>
      <c r="J77" s="9">
        <v>5.3702998952193902E-2</v>
      </c>
      <c r="K77" s="9">
        <v>5.2347765757384701E-2</v>
      </c>
      <c r="L77" s="9"/>
      <c r="M77" s="6">
        <v>99.296963807930993</v>
      </c>
      <c r="N77" t="s">
        <v>66</v>
      </c>
      <c r="P77" s="6">
        <v>85.393288626089003</v>
      </c>
      <c r="Q77" s="6">
        <v>86.850030010804403</v>
      </c>
      <c r="R77" s="6">
        <v>100.70303619206901</v>
      </c>
      <c r="S77" s="6">
        <v>124.606955509732</v>
      </c>
      <c r="T77" s="6">
        <v>135.07694164691799</v>
      </c>
    </row>
    <row r="78" spans="1:20" x14ac:dyDescent="0.25">
      <c r="A78" t="s">
        <v>537</v>
      </c>
      <c r="B78" s="56" t="s">
        <v>1244</v>
      </c>
      <c r="C78" s="31" t="s">
        <v>1245</v>
      </c>
      <c r="D78" t="s">
        <v>549</v>
      </c>
      <c r="I78" s="25">
        <v>11.3924050632911</v>
      </c>
      <c r="J78" s="9">
        <v>0.207672207856681</v>
      </c>
      <c r="K78" s="9">
        <v>0.206170123148013</v>
      </c>
      <c r="L78" s="9"/>
      <c r="M78" s="6">
        <v>98.992753582855997</v>
      </c>
      <c r="N78" t="s">
        <v>66</v>
      </c>
      <c r="P78" s="6">
        <v>89.059014490599296</v>
      </c>
      <c r="Q78" s="6">
        <v>90.259821454407302</v>
      </c>
      <c r="R78" s="6">
        <v>101.007246417144</v>
      </c>
      <c r="S78" s="6">
        <v>116.077305149899</v>
      </c>
      <c r="T78" s="6">
        <v>120.362604471759</v>
      </c>
    </row>
    <row r="79" spans="1:20" x14ac:dyDescent="0.25">
      <c r="A79" t="s">
        <v>606</v>
      </c>
      <c r="B79" s="56"/>
      <c r="C79" s="31" t="s">
        <v>1473</v>
      </c>
      <c r="D79" t="s">
        <v>549</v>
      </c>
      <c r="I79" s="25">
        <v>63.924050632911403</v>
      </c>
      <c r="J79" s="9">
        <v>1.2836528773281299</v>
      </c>
      <c r="K79" s="9">
        <v>1.2029367120175301</v>
      </c>
      <c r="L79" s="9"/>
      <c r="M79" s="6">
        <v>93.716056181415993</v>
      </c>
      <c r="N79" t="s">
        <v>66</v>
      </c>
      <c r="P79" s="6">
        <v>98.033210018446496</v>
      </c>
      <c r="Q79" s="6">
        <v>99.959952200997193</v>
      </c>
      <c r="R79" s="6">
        <v>106.28394381858401</v>
      </c>
      <c r="S79" s="6">
        <v>114.11694986627801</v>
      </c>
      <c r="T79" s="6">
        <v>115.21471883979601</v>
      </c>
    </row>
    <row r="80" spans="1:20" x14ac:dyDescent="0.25">
      <c r="A80" t="s">
        <v>543</v>
      </c>
      <c r="B80" s="56" t="s">
        <v>1246</v>
      </c>
      <c r="C80" s="31" t="s">
        <v>1258</v>
      </c>
      <c r="D80" t="s">
        <v>549</v>
      </c>
      <c r="I80" s="25">
        <v>10.126582278480999</v>
      </c>
      <c r="J80" s="9">
        <v>7.4045687278752201E-2</v>
      </c>
      <c r="K80" s="9">
        <v>5.7465979951595698E-2</v>
      </c>
      <c r="L80" s="9"/>
      <c r="M80" s="6">
        <v>89.034611604648006</v>
      </c>
      <c r="N80" t="s">
        <v>66</v>
      </c>
      <c r="P80" s="6">
        <v>92.358458311172299</v>
      </c>
      <c r="Q80" s="6">
        <v>95.921031756847398</v>
      </c>
      <c r="R80" s="6">
        <v>110.96538839535199</v>
      </c>
      <c r="S80" s="6">
        <v>144.25521317060301</v>
      </c>
      <c r="T80" s="6">
        <v>147.59599234857501</v>
      </c>
    </row>
    <row r="81" spans="1:20" x14ac:dyDescent="0.25">
      <c r="A81" t="s">
        <v>528</v>
      </c>
      <c r="B81" s="56" t="s">
        <v>1226</v>
      </c>
      <c r="C81" s="31" t="s">
        <v>1227</v>
      </c>
      <c r="D81" t="s">
        <v>549</v>
      </c>
      <c r="I81" s="25">
        <v>30.379746835443001</v>
      </c>
      <c r="J81" s="9">
        <v>0.42231554425904699</v>
      </c>
      <c r="K81" s="9">
        <v>0.37905511036920703</v>
      </c>
      <c r="L81" s="9"/>
      <c r="M81" s="6">
        <v>88.982574488701005</v>
      </c>
      <c r="N81" t="s">
        <v>66</v>
      </c>
      <c r="P81" s="6">
        <v>97.826125842398497</v>
      </c>
      <c r="Q81" s="6">
        <v>101.18244018095299</v>
      </c>
      <c r="R81" s="6">
        <v>111.017425511299</v>
      </c>
      <c r="S81" s="6">
        <v>121.36968841221901</v>
      </c>
      <c r="T81" s="6">
        <v>124.20768357291701</v>
      </c>
    </row>
    <row r="82" spans="1:20" x14ac:dyDescent="0.25">
      <c r="A82" t="s">
        <v>592</v>
      </c>
      <c r="B82" s="56" t="s">
        <v>1139</v>
      </c>
      <c r="C82" s="31" t="s">
        <v>1140</v>
      </c>
      <c r="D82" t="s">
        <v>549</v>
      </c>
      <c r="I82" s="25">
        <v>10.126582278480999</v>
      </c>
      <c r="J82" s="9">
        <v>0.13698911704613301</v>
      </c>
      <c r="K82" s="9">
        <v>0.117861462914937</v>
      </c>
      <c r="L82" s="9"/>
      <c r="M82" s="6">
        <v>87.038076680285997</v>
      </c>
      <c r="N82" t="s">
        <v>66</v>
      </c>
      <c r="P82" s="6">
        <v>90.8106325938342</v>
      </c>
      <c r="Q82" s="6">
        <v>99.740754112124307</v>
      </c>
      <c r="R82" s="6">
        <v>112.961923319714</v>
      </c>
      <c r="S82" s="6">
        <v>126.06830599812901</v>
      </c>
      <c r="T82" s="6">
        <v>133.98802782512999</v>
      </c>
    </row>
    <row r="83" spans="1:20" x14ac:dyDescent="0.25">
      <c r="A83" t="s">
        <v>501</v>
      </c>
      <c r="B83" s="56" t="s">
        <v>1150</v>
      </c>
      <c r="C83" s="31" t="s">
        <v>1151</v>
      </c>
      <c r="D83" t="s">
        <v>549</v>
      </c>
      <c r="I83" s="25">
        <v>52.531645569620302</v>
      </c>
      <c r="J83" s="9">
        <v>0.92984383927368897</v>
      </c>
      <c r="K83" s="9">
        <v>0.75120504843062996</v>
      </c>
      <c r="L83" s="9"/>
      <c r="M83" s="6">
        <v>82.152492591452997</v>
      </c>
      <c r="N83" t="s">
        <v>66</v>
      </c>
      <c r="P83" s="6">
        <v>108.534886169366</v>
      </c>
      <c r="Q83" s="6">
        <v>110.562471431291</v>
      </c>
      <c r="R83" s="6">
        <v>117.847507408547</v>
      </c>
      <c r="S83" s="6">
        <v>124.49966397277601</v>
      </c>
      <c r="T83" s="6">
        <v>127.961479141677</v>
      </c>
    </row>
    <row r="84" spans="1:20" x14ac:dyDescent="0.25">
      <c r="A84" t="s">
        <v>517</v>
      </c>
      <c r="B84" s="56" t="s">
        <v>1189</v>
      </c>
      <c r="C84" s="31" t="s">
        <v>1190</v>
      </c>
      <c r="D84" t="s">
        <v>549</v>
      </c>
      <c r="I84" s="25">
        <v>22.7848101265823</v>
      </c>
      <c r="J84" s="9">
        <v>0.23729080641022099</v>
      </c>
      <c r="K84" s="9">
        <v>0.18406495191518499</v>
      </c>
      <c r="L84" s="9"/>
      <c r="M84" s="6">
        <v>78.008939971730001</v>
      </c>
      <c r="N84" t="s">
        <v>66</v>
      </c>
      <c r="P84" s="6">
        <v>111.12779560295699</v>
      </c>
      <c r="Q84" s="6">
        <v>112.54856872037099</v>
      </c>
      <c r="R84" s="6">
        <v>121.99106002827</v>
      </c>
      <c r="S84" s="6">
        <v>134.422594454852</v>
      </c>
      <c r="T84" s="6">
        <v>140.61975445507301</v>
      </c>
    </row>
    <row r="85" spans="1:20" x14ac:dyDescent="0.25">
      <c r="A85" t="s">
        <v>519</v>
      </c>
      <c r="B85" s="56" t="s">
        <v>1196</v>
      </c>
      <c r="C85" s="31" t="s">
        <v>1197</v>
      </c>
      <c r="D85" t="s">
        <v>549</v>
      </c>
      <c r="I85" s="25">
        <v>3.79746835443038</v>
      </c>
      <c r="J85" s="9">
        <v>2.3398631900921198E-2</v>
      </c>
      <c r="K85" s="9">
        <v>1.65205043716176E-2</v>
      </c>
      <c r="L85" s="9"/>
      <c r="M85" s="6">
        <v>69.514956831766</v>
      </c>
      <c r="N85" t="s">
        <v>66</v>
      </c>
      <c r="P85" s="6">
        <v>100.423892383658</v>
      </c>
      <c r="Q85" s="6">
        <v>105.20392805015901</v>
      </c>
      <c r="R85" s="6">
        <v>130.485043168234</v>
      </c>
      <c r="S85" s="6">
        <v>156.706819512132</v>
      </c>
      <c r="T85" s="6">
        <v>158.87369248358601</v>
      </c>
    </row>
    <row r="86" spans="1:20" x14ac:dyDescent="0.25">
      <c r="M86" s="35">
        <f>AVERAGE(M6:M85)</f>
        <v>80.635108402138798</v>
      </c>
    </row>
  </sheetData>
  <autoFilter ref="A5:G80"/>
  <sortState ref="A6:V86">
    <sortCondition ref="R6:R86"/>
  </sortState>
  <mergeCells count="4">
    <mergeCell ref="P4:T4"/>
    <mergeCell ref="M4:N4"/>
    <mergeCell ref="I4:K4"/>
    <mergeCell ref="E4:G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workbookViewId="0">
      <selection activeCell="A3" sqref="A3"/>
    </sheetView>
  </sheetViews>
  <sheetFormatPr defaultRowHeight="15" x14ac:dyDescent="0.25"/>
  <cols>
    <col min="1" max="1" width="21.85546875" customWidth="1"/>
    <col min="2" max="2" width="21.85546875" bestFit="1" customWidth="1"/>
    <col min="3" max="3" width="26.5703125" customWidth="1"/>
    <col min="4" max="4" width="18.28515625" style="36" customWidth="1"/>
    <col min="5" max="5" width="24.5703125" style="34" customWidth="1"/>
  </cols>
  <sheetData>
    <row r="1" spans="1:5" x14ac:dyDescent="0.25">
      <c r="A1" s="59" t="s">
        <v>1486</v>
      </c>
      <c r="E1" s="11"/>
    </row>
    <row r="2" spans="1:5" x14ac:dyDescent="0.25">
      <c r="A2" s="60" t="s">
        <v>1482</v>
      </c>
      <c r="E2" s="11"/>
    </row>
    <row r="3" spans="1:5" s="34" customFormat="1" ht="15.75" thickBot="1" x14ac:dyDescent="0.3">
      <c r="D3" s="36"/>
      <c r="E3" s="11"/>
    </row>
    <row r="4" spans="1:5" ht="15.75" thickBot="1" x14ac:dyDescent="0.3">
      <c r="A4" s="61" t="s">
        <v>477</v>
      </c>
      <c r="B4" s="62" t="s">
        <v>625</v>
      </c>
      <c r="C4" s="63" t="s">
        <v>624</v>
      </c>
      <c r="D4" s="64" t="s">
        <v>1487</v>
      </c>
      <c r="E4" s="65" t="s">
        <v>1488</v>
      </c>
    </row>
    <row r="5" spans="1:5" x14ac:dyDescent="0.25">
      <c r="A5" t="s">
        <v>702</v>
      </c>
      <c r="B5" t="s">
        <v>742</v>
      </c>
      <c r="C5" s="21" t="s">
        <v>722</v>
      </c>
      <c r="D5" s="36">
        <v>2.4691358024691401</v>
      </c>
      <c r="E5" s="33"/>
    </row>
    <row r="6" spans="1:5" x14ac:dyDescent="0.25">
      <c r="A6" t="s">
        <v>703</v>
      </c>
      <c r="B6" t="s">
        <v>743</v>
      </c>
      <c r="C6" s="21" t="s">
        <v>723</v>
      </c>
      <c r="D6" s="36">
        <v>1.2345679012345701</v>
      </c>
      <c r="E6" s="33"/>
    </row>
    <row r="7" spans="1:5" x14ac:dyDescent="0.25">
      <c r="A7" t="s">
        <v>704</v>
      </c>
      <c r="B7" t="s">
        <v>744</v>
      </c>
      <c r="C7" s="21" t="s">
        <v>724</v>
      </c>
      <c r="D7" s="36">
        <v>1.2345679012345701</v>
      </c>
      <c r="E7" s="33"/>
    </row>
    <row r="8" spans="1:5" x14ac:dyDescent="0.25">
      <c r="A8" t="s">
        <v>705</v>
      </c>
      <c r="B8" t="s">
        <v>745</v>
      </c>
      <c r="C8" s="21" t="s">
        <v>725</v>
      </c>
      <c r="D8" s="36">
        <v>2.4691358024691401</v>
      </c>
      <c r="E8" s="33"/>
    </row>
    <row r="9" spans="1:5" x14ac:dyDescent="0.25">
      <c r="A9" t="s">
        <v>559</v>
      </c>
      <c r="B9" t="s">
        <v>626</v>
      </c>
      <c r="C9" s="21" t="s">
        <v>579</v>
      </c>
      <c r="D9" s="36">
        <v>11.1111111111111</v>
      </c>
      <c r="E9" s="33"/>
    </row>
    <row r="10" spans="1:5" x14ac:dyDescent="0.25">
      <c r="A10" t="s">
        <v>706</v>
      </c>
      <c r="B10" t="s">
        <v>746</v>
      </c>
      <c r="C10" s="21" t="s">
        <v>726</v>
      </c>
      <c r="D10" s="36">
        <v>1.2345679012345701</v>
      </c>
      <c r="E10" s="33"/>
    </row>
    <row r="11" spans="1:5" x14ac:dyDescent="0.25">
      <c r="A11" t="s">
        <v>627</v>
      </c>
      <c r="B11" t="s">
        <v>747</v>
      </c>
      <c r="C11" t="s">
        <v>698</v>
      </c>
      <c r="D11" s="36">
        <v>3.7037037037037002</v>
      </c>
    </row>
    <row r="12" spans="1:5" x14ac:dyDescent="0.25">
      <c r="A12" t="s">
        <v>707</v>
      </c>
      <c r="B12" t="s">
        <v>748</v>
      </c>
      <c r="C12" t="s">
        <v>733</v>
      </c>
      <c r="D12" s="36">
        <v>1.2345679012345701</v>
      </c>
      <c r="E12" s="33"/>
    </row>
    <row r="13" spans="1:5" x14ac:dyDescent="0.25">
      <c r="A13" t="s">
        <v>630</v>
      </c>
      <c r="B13" t="s">
        <v>629</v>
      </c>
      <c r="C13" s="21" t="s">
        <v>628</v>
      </c>
      <c r="D13" s="36">
        <v>3.7037037037037002</v>
      </c>
      <c r="E13" s="33"/>
    </row>
    <row r="14" spans="1:5" x14ac:dyDescent="0.25">
      <c r="A14" t="s">
        <v>561</v>
      </c>
      <c r="B14" t="s">
        <v>631</v>
      </c>
      <c r="C14" s="21" t="s">
        <v>679</v>
      </c>
      <c r="D14" s="36">
        <v>12.3456790123457</v>
      </c>
      <c r="E14" s="33" t="s">
        <v>1489</v>
      </c>
    </row>
    <row r="15" spans="1:5" x14ac:dyDescent="0.25">
      <c r="A15" t="s">
        <v>708</v>
      </c>
      <c r="B15" t="s">
        <v>749</v>
      </c>
      <c r="C15" s="21" t="s">
        <v>727</v>
      </c>
      <c r="D15" s="36">
        <v>1.2345679012345701</v>
      </c>
      <c r="E15" s="33"/>
    </row>
    <row r="16" spans="1:5" x14ac:dyDescent="0.25">
      <c r="A16" t="s">
        <v>633</v>
      </c>
      <c r="B16" t="s">
        <v>632</v>
      </c>
      <c r="C16" t="s">
        <v>682</v>
      </c>
      <c r="D16" s="36">
        <v>7.4074074074074101</v>
      </c>
      <c r="E16" s="33"/>
    </row>
    <row r="17" spans="1:5" x14ac:dyDescent="0.25">
      <c r="A17" t="s">
        <v>636</v>
      </c>
      <c r="B17" t="s">
        <v>635</v>
      </c>
      <c r="C17" s="21" t="s">
        <v>634</v>
      </c>
      <c r="D17" s="36">
        <v>2.4691358024691401</v>
      </c>
      <c r="E17" s="33"/>
    </row>
    <row r="18" spans="1:5" x14ac:dyDescent="0.25">
      <c r="A18" t="s">
        <v>637</v>
      </c>
      <c r="B18" t="s">
        <v>699</v>
      </c>
      <c r="C18" s="21" t="s">
        <v>674</v>
      </c>
      <c r="D18" s="36">
        <v>2.4691358024691401</v>
      </c>
      <c r="E18" s="33"/>
    </row>
    <row r="19" spans="1:5" x14ac:dyDescent="0.25">
      <c r="A19" t="s">
        <v>694</v>
      </c>
      <c r="B19" t="s">
        <v>693</v>
      </c>
      <c r="C19" s="21" t="s">
        <v>692</v>
      </c>
      <c r="D19" s="36">
        <v>1.2345679012345701</v>
      </c>
      <c r="E19" s="33"/>
    </row>
    <row r="20" spans="1:5" x14ac:dyDescent="0.25">
      <c r="A20" t="s">
        <v>709</v>
      </c>
      <c r="B20" t="s">
        <v>750</v>
      </c>
      <c r="C20" s="21" t="s">
        <v>734</v>
      </c>
      <c r="D20" s="36">
        <v>3.7037037037037002</v>
      </c>
      <c r="E20" s="33"/>
    </row>
    <row r="21" spans="1:5" x14ac:dyDescent="0.25">
      <c r="A21" t="s">
        <v>710</v>
      </c>
      <c r="B21" t="s">
        <v>751</v>
      </c>
      <c r="C21" s="21" t="s">
        <v>728</v>
      </c>
      <c r="D21" s="36">
        <v>2.4691358024691401</v>
      </c>
      <c r="E21" s="33"/>
    </row>
    <row r="22" spans="1:5" x14ac:dyDescent="0.25">
      <c r="A22" t="s">
        <v>639</v>
      </c>
      <c r="B22" t="s">
        <v>638</v>
      </c>
      <c r="C22" s="21" t="s">
        <v>684</v>
      </c>
      <c r="D22" s="36">
        <v>6.1728395061728403</v>
      </c>
      <c r="E22" s="33"/>
    </row>
    <row r="23" spans="1:5" x14ac:dyDescent="0.25">
      <c r="A23" t="s">
        <v>711</v>
      </c>
      <c r="B23" t="s">
        <v>752</v>
      </c>
      <c r="C23" s="21" t="s">
        <v>735</v>
      </c>
      <c r="D23" s="36">
        <v>1.2345679012345701</v>
      </c>
      <c r="E23" s="33"/>
    </row>
    <row r="24" spans="1:5" x14ac:dyDescent="0.25">
      <c r="A24" t="s">
        <v>712</v>
      </c>
      <c r="B24" t="s">
        <v>753</v>
      </c>
      <c r="C24" s="21" t="s">
        <v>736</v>
      </c>
      <c r="D24" s="36">
        <v>1.2345679012345701</v>
      </c>
      <c r="E24" s="33"/>
    </row>
    <row r="25" spans="1:5" x14ac:dyDescent="0.25">
      <c r="A25" t="s">
        <v>713</v>
      </c>
      <c r="B25" t="s">
        <v>754</v>
      </c>
      <c r="C25" s="21" t="s">
        <v>729</v>
      </c>
      <c r="D25" s="36">
        <v>1.2345679012345701</v>
      </c>
      <c r="E25" s="33"/>
    </row>
    <row r="26" spans="1:5" x14ac:dyDescent="0.25">
      <c r="A26" t="s">
        <v>714</v>
      </c>
      <c r="B26" t="s">
        <v>755</v>
      </c>
      <c r="C26" s="21" t="s">
        <v>737</v>
      </c>
      <c r="D26" s="36">
        <v>1.2345679012345701</v>
      </c>
      <c r="E26" s="33"/>
    </row>
    <row r="27" spans="1:5" x14ac:dyDescent="0.25">
      <c r="A27" t="s">
        <v>695</v>
      </c>
      <c r="B27" t="s">
        <v>686</v>
      </c>
      <c r="C27" s="21" t="s">
        <v>685</v>
      </c>
      <c r="D27" s="36">
        <v>3.7037037037037002</v>
      </c>
      <c r="E27" s="33"/>
    </row>
    <row r="28" spans="1:5" x14ac:dyDescent="0.25">
      <c r="A28" t="s">
        <v>642</v>
      </c>
      <c r="B28" t="s">
        <v>641</v>
      </c>
      <c r="C28" s="21" t="s">
        <v>640</v>
      </c>
      <c r="D28" s="36">
        <v>1.2345679012345701</v>
      </c>
      <c r="E28" s="33"/>
    </row>
    <row r="29" spans="1:5" x14ac:dyDescent="0.25">
      <c r="A29" t="s">
        <v>645</v>
      </c>
      <c r="B29" t="s">
        <v>644</v>
      </c>
      <c r="C29" s="21" t="s">
        <v>643</v>
      </c>
      <c r="D29" s="36">
        <v>3.7037037037037002</v>
      </c>
      <c r="E29" s="33"/>
    </row>
    <row r="30" spans="1:5" x14ac:dyDescent="0.25">
      <c r="A30" t="s">
        <v>646</v>
      </c>
      <c r="B30" t="s">
        <v>700</v>
      </c>
      <c r="C30" s="21" t="s">
        <v>675</v>
      </c>
      <c r="D30" s="36">
        <v>4.9382716049382704</v>
      </c>
    </row>
    <row r="31" spans="1:5" x14ac:dyDescent="0.25">
      <c r="A31" t="s">
        <v>696</v>
      </c>
      <c r="B31" t="s">
        <v>756</v>
      </c>
      <c r="C31" s="21" t="s">
        <v>691</v>
      </c>
      <c r="D31" s="36">
        <v>11.1111111111111</v>
      </c>
      <c r="E31" s="33"/>
    </row>
    <row r="32" spans="1:5" x14ac:dyDescent="0.25">
      <c r="A32" t="s">
        <v>715</v>
      </c>
      <c r="B32" t="s">
        <v>757</v>
      </c>
      <c r="C32" s="21" t="s">
        <v>730</v>
      </c>
      <c r="D32" s="36">
        <v>1.2345679012345701</v>
      </c>
      <c r="E32" s="33"/>
    </row>
    <row r="33" spans="1:5" x14ac:dyDescent="0.25">
      <c r="A33" t="s">
        <v>716</v>
      </c>
      <c r="B33" t="s">
        <v>758</v>
      </c>
      <c r="C33" s="21" t="s">
        <v>738</v>
      </c>
      <c r="D33" s="36">
        <v>1.2345679012345701</v>
      </c>
      <c r="E33" s="33"/>
    </row>
    <row r="34" spans="1:5" x14ac:dyDescent="0.25">
      <c r="A34" t="s">
        <v>717</v>
      </c>
      <c r="B34" t="s">
        <v>759</v>
      </c>
      <c r="C34" s="21" t="s">
        <v>731</v>
      </c>
      <c r="D34" s="36">
        <v>2.4691358024691401</v>
      </c>
    </row>
    <row r="35" spans="1:5" x14ac:dyDescent="0.25">
      <c r="A35" t="s">
        <v>566</v>
      </c>
      <c r="B35" t="s">
        <v>647</v>
      </c>
      <c r="C35" s="21" t="s">
        <v>580</v>
      </c>
      <c r="D35" s="36">
        <v>27.160493827160501</v>
      </c>
      <c r="E35" s="33"/>
    </row>
    <row r="36" spans="1:5" x14ac:dyDescent="0.25">
      <c r="A36" t="s">
        <v>718</v>
      </c>
      <c r="B36" t="s">
        <v>760</v>
      </c>
      <c r="C36" s="21" t="s">
        <v>739</v>
      </c>
      <c r="D36" s="36">
        <v>1.2345679012345701</v>
      </c>
      <c r="E36" s="33"/>
    </row>
    <row r="37" spans="1:5" x14ac:dyDescent="0.25">
      <c r="A37" t="s">
        <v>567</v>
      </c>
      <c r="B37" t="s">
        <v>648</v>
      </c>
      <c r="C37" s="21" t="s">
        <v>581</v>
      </c>
      <c r="D37" s="36">
        <v>17.283950617283899</v>
      </c>
      <c r="E37" s="33"/>
    </row>
    <row r="38" spans="1:5" x14ac:dyDescent="0.25">
      <c r="A38" t="s">
        <v>719</v>
      </c>
      <c r="B38" t="s">
        <v>761</v>
      </c>
      <c r="C38" s="21" t="s">
        <v>732</v>
      </c>
      <c r="D38" s="36">
        <v>1.2345679012345701</v>
      </c>
      <c r="E38" s="33"/>
    </row>
    <row r="39" spans="1:5" x14ac:dyDescent="0.25">
      <c r="A39" t="s">
        <v>570</v>
      </c>
      <c r="B39" t="s">
        <v>678</v>
      </c>
      <c r="C39" s="22" t="s">
        <v>582</v>
      </c>
      <c r="D39" s="36">
        <v>25.925925925925899</v>
      </c>
      <c r="E39" s="33"/>
    </row>
    <row r="40" spans="1:5" x14ac:dyDescent="0.25">
      <c r="A40" t="s">
        <v>650</v>
      </c>
      <c r="B40" t="s">
        <v>649</v>
      </c>
      <c r="C40" s="21" t="s">
        <v>676</v>
      </c>
      <c r="D40" s="36">
        <v>2.4691358024691401</v>
      </c>
      <c r="E40" s="33"/>
    </row>
    <row r="41" spans="1:5" x14ac:dyDescent="0.25">
      <c r="A41" t="s">
        <v>653</v>
      </c>
      <c r="B41" t="s">
        <v>652</v>
      </c>
      <c r="C41" s="21" t="s">
        <v>651</v>
      </c>
      <c r="D41" s="36">
        <v>2.4691358024691401</v>
      </c>
      <c r="E41" s="33"/>
    </row>
    <row r="42" spans="1:5" x14ac:dyDescent="0.25">
      <c r="A42" t="s">
        <v>655</v>
      </c>
      <c r="B42" t="s">
        <v>654</v>
      </c>
      <c r="C42" s="22" t="s">
        <v>690</v>
      </c>
      <c r="D42" s="36">
        <v>2.4691358024691401</v>
      </c>
      <c r="E42" s="33" t="s">
        <v>1489</v>
      </c>
    </row>
    <row r="43" spans="1:5" x14ac:dyDescent="0.25">
      <c r="A43" t="s">
        <v>657</v>
      </c>
      <c r="B43" t="s">
        <v>656</v>
      </c>
      <c r="C43" t="s">
        <v>680</v>
      </c>
      <c r="D43" s="36">
        <v>1.2345679012345701</v>
      </c>
    </row>
    <row r="44" spans="1:5" x14ac:dyDescent="0.25">
      <c r="A44" t="s">
        <v>659</v>
      </c>
      <c r="B44" t="s">
        <v>658</v>
      </c>
      <c r="C44" t="s">
        <v>681</v>
      </c>
      <c r="D44" s="36">
        <v>1.2345679012345701</v>
      </c>
      <c r="E44" s="33" t="s">
        <v>1489</v>
      </c>
    </row>
    <row r="45" spans="1:5" x14ac:dyDescent="0.25">
      <c r="A45" t="s">
        <v>661</v>
      </c>
      <c r="B45" t="s">
        <v>660</v>
      </c>
      <c r="C45" t="s">
        <v>687</v>
      </c>
      <c r="D45" s="36">
        <v>1.2345679012345701</v>
      </c>
    </row>
    <row r="46" spans="1:5" x14ac:dyDescent="0.25">
      <c r="A46" t="s">
        <v>720</v>
      </c>
      <c r="B46" t="s">
        <v>762</v>
      </c>
      <c r="C46" s="21" t="s">
        <v>740</v>
      </c>
      <c r="D46" s="36">
        <v>2.4691358024691401</v>
      </c>
    </row>
    <row r="47" spans="1:5" x14ac:dyDescent="0.25">
      <c r="A47" t="s">
        <v>663</v>
      </c>
      <c r="B47" t="s">
        <v>662</v>
      </c>
      <c r="C47" t="s">
        <v>683</v>
      </c>
      <c r="D47" s="36">
        <v>2.4691358024691401</v>
      </c>
    </row>
    <row r="48" spans="1:5" x14ac:dyDescent="0.25">
      <c r="A48" t="s">
        <v>721</v>
      </c>
      <c r="B48" t="s">
        <v>763</v>
      </c>
      <c r="C48" s="21" t="s">
        <v>741</v>
      </c>
      <c r="D48" s="36">
        <v>1.2345679012345701</v>
      </c>
    </row>
    <row r="49" spans="1:4" x14ac:dyDescent="0.25">
      <c r="A49" t="s">
        <v>575</v>
      </c>
      <c r="B49" t="s">
        <v>664</v>
      </c>
      <c r="C49" s="21" t="s">
        <v>583</v>
      </c>
      <c r="D49" s="36">
        <v>45.679012345678998</v>
      </c>
    </row>
    <row r="50" spans="1:4" x14ac:dyDescent="0.25">
      <c r="A50" t="s">
        <v>667</v>
      </c>
      <c r="B50" t="s">
        <v>666</v>
      </c>
      <c r="C50" s="21" t="s">
        <v>665</v>
      </c>
      <c r="D50" s="36">
        <v>8.6419753086419693</v>
      </c>
    </row>
    <row r="51" spans="1:4" x14ac:dyDescent="0.25">
      <c r="A51" t="s">
        <v>576</v>
      </c>
      <c r="B51" t="s">
        <v>668</v>
      </c>
      <c r="C51" s="21" t="s">
        <v>584</v>
      </c>
      <c r="D51" s="36">
        <v>25.925925925925899</v>
      </c>
    </row>
    <row r="52" spans="1:4" x14ac:dyDescent="0.25">
      <c r="A52" t="s">
        <v>671</v>
      </c>
      <c r="B52" t="s">
        <v>670</v>
      </c>
      <c r="C52" s="21" t="s">
        <v>669</v>
      </c>
      <c r="D52" s="36">
        <v>14.814814814814801</v>
      </c>
    </row>
    <row r="53" spans="1:4" x14ac:dyDescent="0.25">
      <c r="A53" t="s">
        <v>673</v>
      </c>
      <c r="B53" t="s">
        <v>672</v>
      </c>
      <c r="C53" s="21" t="s">
        <v>677</v>
      </c>
      <c r="D53" s="36">
        <v>11.1111111111111</v>
      </c>
    </row>
    <row r="54" spans="1:4" x14ac:dyDescent="0.25">
      <c r="A54" t="s">
        <v>697</v>
      </c>
      <c r="B54" t="s">
        <v>689</v>
      </c>
      <c r="C54" t="s">
        <v>688</v>
      </c>
      <c r="D54" s="36">
        <v>1.2345679012345701</v>
      </c>
    </row>
  </sheetData>
  <autoFilter ref="A4:E54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tabSelected="1" workbookViewId="0">
      <selection activeCell="C13" sqref="C13"/>
    </sheetView>
  </sheetViews>
  <sheetFormatPr defaultRowHeight="12" x14ac:dyDescent="0.2"/>
  <cols>
    <col min="1" max="1" width="13.28515625" style="44" customWidth="1"/>
    <col min="2" max="3" width="24.5703125" style="44" customWidth="1"/>
    <col min="4" max="4" width="20.7109375" style="44" customWidth="1"/>
    <col min="5" max="7" width="9.140625" style="44"/>
    <col min="8" max="8" width="46.85546875" style="66" customWidth="1"/>
    <col min="9" max="16384" width="9.140625" style="44"/>
  </cols>
  <sheetData>
    <row r="1" spans="1:8" x14ac:dyDescent="0.2">
      <c r="B1" s="44" t="s">
        <v>482</v>
      </c>
    </row>
    <row r="2" spans="1:8" x14ac:dyDescent="0.2">
      <c r="B2" s="107" t="s">
        <v>1482</v>
      </c>
    </row>
    <row r="3" spans="1:8" ht="12.75" thickBot="1" x14ac:dyDescent="0.25"/>
    <row r="4" spans="1:8" ht="48.75" thickBot="1" x14ac:dyDescent="0.25">
      <c r="A4" s="76" t="s">
        <v>1471</v>
      </c>
      <c r="B4" s="76" t="s">
        <v>477</v>
      </c>
      <c r="C4" s="76" t="s">
        <v>478</v>
      </c>
      <c r="D4" s="76" t="s">
        <v>75</v>
      </c>
      <c r="E4" s="77" t="s">
        <v>1487</v>
      </c>
      <c r="F4" s="78" t="s">
        <v>68</v>
      </c>
      <c r="G4" s="76" t="s">
        <v>69</v>
      </c>
      <c r="H4" s="76" t="s">
        <v>481</v>
      </c>
    </row>
    <row r="5" spans="1:8" ht="24" x14ac:dyDescent="0.2">
      <c r="A5" s="67" t="s">
        <v>1397</v>
      </c>
      <c r="B5" s="67" t="s">
        <v>767</v>
      </c>
      <c r="C5" s="68" t="s">
        <v>768</v>
      </c>
      <c r="D5" s="69" t="s">
        <v>769</v>
      </c>
      <c r="E5" s="70">
        <v>6.1728395061728403</v>
      </c>
      <c r="F5" s="70">
        <v>22.013709912151995</v>
      </c>
      <c r="G5" s="67" t="s">
        <v>66</v>
      </c>
      <c r="H5" s="71" t="s">
        <v>798</v>
      </c>
    </row>
    <row r="6" spans="1:8" x14ac:dyDescent="0.2">
      <c r="A6" s="67" t="s">
        <v>1397</v>
      </c>
      <c r="B6" s="67" t="s">
        <v>53</v>
      </c>
      <c r="C6" s="68" t="s">
        <v>87</v>
      </c>
      <c r="D6" s="69" t="s">
        <v>86</v>
      </c>
      <c r="E6" s="70">
        <v>5.5555555555555598</v>
      </c>
      <c r="F6" s="70">
        <v>97.294973673388199</v>
      </c>
      <c r="G6" s="67" t="s">
        <v>67</v>
      </c>
      <c r="H6" s="71" t="s">
        <v>210</v>
      </c>
    </row>
    <row r="7" spans="1:8" ht="24" x14ac:dyDescent="0.2">
      <c r="A7" s="67" t="s">
        <v>1397</v>
      </c>
      <c r="B7" s="67" t="s">
        <v>52</v>
      </c>
      <c r="C7" s="68" t="s">
        <v>95</v>
      </c>
      <c r="D7" s="69" t="s">
        <v>94</v>
      </c>
      <c r="E7" s="70">
        <v>26.543209876543202</v>
      </c>
      <c r="F7" s="70">
        <v>57.199739784563398</v>
      </c>
      <c r="G7" s="67" t="s">
        <v>67</v>
      </c>
      <c r="H7" s="71" t="s">
        <v>211</v>
      </c>
    </row>
    <row r="8" spans="1:8" x14ac:dyDescent="0.2">
      <c r="A8" s="67" t="s">
        <v>1397</v>
      </c>
      <c r="B8" s="67" t="s">
        <v>62</v>
      </c>
      <c r="C8" s="68" t="s">
        <v>103</v>
      </c>
      <c r="D8" s="69" t="s">
        <v>102</v>
      </c>
      <c r="E8" s="70">
        <v>11.1111111111111</v>
      </c>
      <c r="F8" s="70">
        <v>73.8745764504216</v>
      </c>
      <c r="G8" s="67" t="s">
        <v>67</v>
      </c>
      <c r="H8" s="71" t="s">
        <v>208</v>
      </c>
    </row>
    <row r="9" spans="1:8" ht="24" x14ac:dyDescent="0.2">
      <c r="A9" s="67" t="s">
        <v>1397</v>
      </c>
      <c r="B9" s="67" t="s">
        <v>48</v>
      </c>
      <c r="C9" s="68" t="s">
        <v>107</v>
      </c>
      <c r="D9" s="69" t="s">
        <v>106</v>
      </c>
      <c r="E9" s="70">
        <v>13.580246913580201</v>
      </c>
      <c r="F9" s="70">
        <v>74.783550084288095</v>
      </c>
      <c r="G9" s="67" t="s">
        <v>67</v>
      </c>
      <c r="H9" s="71" t="s">
        <v>213</v>
      </c>
    </row>
    <row r="10" spans="1:8" x14ac:dyDescent="0.2">
      <c r="A10" s="67" t="s">
        <v>1397</v>
      </c>
      <c r="B10" s="67" t="s">
        <v>36</v>
      </c>
      <c r="C10" s="68" t="s">
        <v>109</v>
      </c>
      <c r="D10" s="69" t="s">
        <v>108</v>
      </c>
      <c r="E10" s="70">
        <v>17.283950617283899</v>
      </c>
      <c r="F10" s="70">
        <v>71.338941450051294</v>
      </c>
      <c r="G10" s="67" t="s">
        <v>67</v>
      </c>
      <c r="H10" s="71" t="s">
        <v>210</v>
      </c>
    </row>
    <row r="11" spans="1:8" x14ac:dyDescent="0.2">
      <c r="A11" s="67" t="s">
        <v>1397</v>
      </c>
      <c r="B11" s="67" t="s">
        <v>25</v>
      </c>
      <c r="C11" s="68" t="s">
        <v>119</v>
      </c>
      <c r="D11" s="69" t="s">
        <v>118</v>
      </c>
      <c r="E11" s="70">
        <v>23.456790123456798</v>
      </c>
      <c r="F11" s="70">
        <v>96.297744796773003</v>
      </c>
      <c r="G11" s="67" t="s">
        <v>66</v>
      </c>
      <c r="H11" s="71" t="s">
        <v>208</v>
      </c>
    </row>
    <row r="12" spans="1:8" x14ac:dyDescent="0.2">
      <c r="A12" s="67" t="s">
        <v>1397</v>
      </c>
      <c r="B12" s="67" t="s">
        <v>13</v>
      </c>
      <c r="C12" s="68" t="s">
        <v>133</v>
      </c>
      <c r="D12" s="69" t="s">
        <v>132</v>
      </c>
      <c r="E12" s="70">
        <v>51.234567901234598</v>
      </c>
      <c r="F12" s="70">
        <v>84.434754607270193</v>
      </c>
      <c r="G12" s="67" t="s">
        <v>67</v>
      </c>
      <c r="H12" s="71" t="s">
        <v>208</v>
      </c>
    </row>
    <row r="13" spans="1:8" ht="24" x14ac:dyDescent="0.2">
      <c r="A13" s="67" t="s">
        <v>1397</v>
      </c>
      <c r="B13" s="67" t="s">
        <v>54</v>
      </c>
      <c r="C13" s="68" t="s">
        <v>145</v>
      </c>
      <c r="D13" s="69" t="s">
        <v>144</v>
      </c>
      <c r="E13" s="70">
        <v>12.3456790123457</v>
      </c>
      <c r="F13" s="70">
        <v>98.017572827907998</v>
      </c>
      <c r="G13" s="67" t="s">
        <v>67</v>
      </c>
      <c r="H13" s="71" t="s">
        <v>212</v>
      </c>
    </row>
    <row r="14" spans="1:8" x14ac:dyDescent="0.2">
      <c r="A14" s="67" t="s">
        <v>1397</v>
      </c>
      <c r="B14" s="67" t="s">
        <v>50</v>
      </c>
      <c r="C14" s="68" t="s">
        <v>152</v>
      </c>
      <c r="D14" s="69" t="s">
        <v>151</v>
      </c>
      <c r="E14" s="70">
        <v>11.1111111111111</v>
      </c>
      <c r="F14" s="70">
        <v>89.490196869706494</v>
      </c>
      <c r="G14" s="67" t="s">
        <v>67</v>
      </c>
      <c r="H14" s="71" t="s">
        <v>208</v>
      </c>
    </row>
    <row r="15" spans="1:8" ht="24" x14ac:dyDescent="0.2">
      <c r="A15" s="67" t="s">
        <v>1397</v>
      </c>
      <c r="B15" s="67" t="s">
        <v>57</v>
      </c>
      <c r="C15" s="68" t="s">
        <v>168</v>
      </c>
      <c r="D15" s="69" t="s">
        <v>167</v>
      </c>
      <c r="E15" s="70">
        <v>9.2592592592592595</v>
      </c>
      <c r="F15" s="70">
        <v>66.624202003741999</v>
      </c>
      <c r="G15" s="67" t="s">
        <v>66</v>
      </c>
      <c r="H15" s="71" t="s">
        <v>214</v>
      </c>
    </row>
    <row r="16" spans="1:8" x14ac:dyDescent="0.2">
      <c r="A16" s="67" t="s">
        <v>1397</v>
      </c>
      <c r="B16" s="67" t="s">
        <v>215</v>
      </c>
      <c r="C16" s="68" t="s">
        <v>215</v>
      </c>
      <c r="D16" s="72" t="s">
        <v>216</v>
      </c>
      <c r="E16" s="70">
        <v>12.962962962962999</v>
      </c>
      <c r="F16" s="70">
        <v>62.084777933070995</v>
      </c>
      <c r="G16" s="67" t="s">
        <v>66</v>
      </c>
      <c r="H16" s="71" t="s">
        <v>208</v>
      </c>
    </row>
    <row r="17" spans="1:8" x14ac:dyDescent="0.2">
      <c r="A17" s="67" t="s">
        <v>1397</v>
      </c>
      <c r="B17" s="67" t="s">
        <v>18</v>
      </c>
      <c r="C17" s="68" t="s">
        <v>184</v>
      </c>
      <c r="D17" s="69" t="s">
        <v>183</v>
      </c>
      <c r="E17" s="70">
        <v>36.419753086419803</v>
      </c>
      <c r="F17" s="70">
        <v>67.187204214301502</v>
      </c>
      <c r="G17" s="67" t="s">
        <v>67</v>
      </c>
      <c r="H17" s="71" t="s">
        <v>208</v>
      </c>
    </row>
    <row r="18" spans="1:8" x14ac:dyDescent="0.2">
      <c r="A18" s="67" t="s">
        <v>1397</v>
      </c>
      <c r="B18" s="67" t="s">
        <v>46</v>
      </c>
      <c r="C18" s="68" t="s">
        <v>186</v>
      </c>
      <c r="D18" s="69" t="s">
        <v>185</v>
      </c>
      <c r="E18" s="70">
        <v>17.283950617283899</v>
      </c>
      <c r="F18" s="70">
        <v>65.269832308725995</v>
      </c>
      <c r="G18" s="67" t="s">
        <v>66</v>
      </c>
      <c r="H18" s="71" t="s">
        <v>208</v>
      </c>
    </row>
    <row r="19" spans="1:8" x14ac:dyDescent="0.2">
      <c r="A19" s="67" t="s">
        <v>1397</v>
      </c>
      <c r="B19" s="67" t="s">
        <v>61</v>
      </c>
      <c r="C19" s="68" t="s">
        <v>198</v>
      </c>
      <c r="D19" s="69" t="s">
        <v>197</v>
      </c>
      <c r="E19" s="70">
        <v>4.9382716049382704</v>
      </c>
      <c r="F19" s="70">
        <v>92.468307523710493</v>
      </c>
      <c r="G19" s="67" t="s">
        <v>67</v>
      </c>
      <c r="H19" s="71" t="s">
        <v>209</v>
      </c>
    </row>
    <row r="20" spans="1:8" x14ac:dyDescent="0.2">
      <c r="A20" s="67" t="s">
        <v>1398</v>
      </c>
      <c r="B20" s="67" t="s">
        <v>217</v>
      </c>
      <c r="C20" s="67" t="s">
        <v>1290</v>
      </c>
      <c r="D20" s="73" t="s">
        <v>237</v>
      </c>
      <c r="E20" s="70">
        <v>76.923076923076906</v>
      </c>
      <c r="F20" s="70">
        <v>91.500072276835297</v>
      </c>
      <c r="G20" s="67" t="s">
        <v>67</v>
      </c>
      <c r="H20" s="71" t="s">
        <v>229</v>
      </c>
    </row>
    <row r="21" spans="1:8" x14ac:dyDescent="0.2">
      <c r="A21" s="67" t="s">
        <v>1398</v>
      </c>
      <c r="B21" s="67" t="s">
        <v>473</v>
      </c>
      <c r="C21" s="67" t="s">
        <v>474</v>
      </c>
      <c r="D21" s="73" t="s">
        <v>475</v>
      </c>
      <c r="E21" s="70">
        <v>84.615384615384599</v>
      </c>
      <c r="F21" s="70">
        <v>73.856283021092693</v>
      </c>
      <c r="G21" s="67" t="s">
        <v>67</v>
      </c>
      <c r="H21" s="71" t="s">
        <v>487</v>
      </c>
    </row>
    <row r="22" spans="1:8" x14ac:dyDescent="0.2">
      <c r="A22" s="67" t="s">
        <v>1398</v>
      </c>
      <c r="B22" s="67" t="s">
        <v>1291</v>
      </c>
      <c r="C22" s="67" t="s">
        <v>1291</v>
      </c>
      <c r="D22" s="73" t="s">
        <v>1292</v>
      </c>
      <c r="E22" s="70" t="s">
        <v>1293</v>
      </c>
      <c r="F22" s="74"/>
      <c r="G22" s="67"/>
      <c r="H22" s="75" t="s">
        <v>1294</v>
      </c>
    </row>
    <row r="23" spans="1:8" x14ac:dyDescent="0.2">
      <c r="A23" s="67" t="s">
        <v>1398</v>
      </c>
      <c r="B23" s="67" t="s">
        <v>1295</v>
      </c>
      <c r="C23" s="67" t="s">
        <v>1295</v>
      </c>
      <c r="D23" s="73" t="s">
        <v>1296</v>
      </c>
      <c r="E23" s="70" t="s">
        <v>1293</v>
      </c>
      <c r="F23" s="74"/>
      <c r="G23" s="67"/>
      <c r="H23" s="75" t="s">
        <v>1297</v>
      </c>
    </row>
    <row r="24" spans="1:8" x14ac:dyDescent="0.2">
      <c r="A24" s="67" t="s">
        <v>1398</v>
      </c>
      <c r="B24" s="67" t="s">
        <v>1298</v>
      </c>
      <c r="C24" s="67" t="s">
        <v>1299</v>
      </c>
      <c r="D24" s="73" t="s">
        <v>1300</v>
      </c>
      <c r="E24" s="70" t="s">
        <v>1293</v>
      </c>
      <c r="F24" s="74"/>
      <c r="G24" s="67"/>
      <c r="H24" s="75" t="s">
        <v>1294</v>
      </c>
    </row>
    <row r="25" spans="1:8" x14ac:dyDescent="0.2">
      <c r="A25" s="67" t="s">
        <v>1398</v>
      </c>
      <c r="B25" s="67" t="s">
        <v>1396</v>
      </c>
      <c r="C25" s="67" t="s">
        <v>1301</v>
      </c>
      <c r="D25" s="73" t="s">
        <v>1302</v>
      </c>
      <c r="E25" s="70" t="s">
        <v>1293</v>
      </c>
      <c r="F25" s="74"/>
      <c r="G25" s="67"/>
      <c r="H25" s="75" t="s">
        <v>1303</v>
      </c>
    </row>
    <row r="26" spans="1:8" x14ac:dyDescent="0.2">
      <c r="A26" s="67" t="s">
        <v>1399</v>
      </c>
      <c r="B26" s="67" t="s">
        <v>1304</v>
      </c>
      <c r="C26" s="67" t="s">
        <v>1306</v>
      </c>
      <c r="D26" s="73" t="s">
        <v>1305</v>
      </c>
      <c r="E26" s="70">
        <v>1.2658227849999999</v>
      </c>
      <c r="F26" s="74"/>
      <c r="G26" s="67"/>
      <c r="H26" s="75" t="s">
        <v>1307</v>
      </c>
    </row>
    <row r="27" spans="1:8" x14ac:dyDescent="0.2">
      <c r="A27" s="67" t="s">
        <v>1399</v>
      </c>
      <c r="B27" s="67" t="s">
        <v>1308</v>
      </c>
      <c r="C27" s="67" t="s">
        <v>1310</v>
      </c>
      <c r="D27" s="73" t="s">
        <v>1309</v>
      </c>
      <c r="E27" s="70">
        <v>1.2658227849999999</v>
      </c>
      <c r="F27" s="74"/>
      <c r="G27" s="67"/>
      <c r="H27" s="75" t="s">
        <v>1297</v>
      </c>
    </row>
    <row r="28" spans="1:8" x14ac:dyDescent="0.2">
      <c r="A28" s="67" t="s">
        <v>1399</v>
      </c>
      <c r="B28" s="67" t="s">
        <v>706</v>
      </c>
      <c r="C28" s="67" t="s">
        <v>1311</v>
      </c>
      <c r="D28" s="73" t="s">
        <v>746</v>
      </c>
      <c r="E28" s="70">
        <v>1.2658227849999999</v>
      </c>
      <c r="F28" s="74"/>
      <c r="G28" s="67"/>
      <c r="H28" s="75" t="s">
        <v>1307</v>
      </c>
    </row>
    <row r="29" spans="1:8" x14ac:dyDescent="0.2">
      <c r="A29" s="67" t="s">
        <v>1399</v>
      </c>
      <c r="B29" s="67" t="s">
        <v>1312</v>
      </c>
      <c r="C29" s="67" t="s">
        <v>1314</v>
      </c>
      <c r="D29" s="73" t="s">
        <v>1313</v>
      </c>
      <c r="E29" s="70">
        <v>1.2658227849999999</v>
      </c>
      <c r="F29" s="74"/>
      <c r="G29" s="67"/>
      <c r="H29" s="75" t="s">
        <v>1303</v>
      </c>
    </row>
    <row r="30" spans="1:8" x14ac:dyDescent="0.2">
      <c r="A30" s="67" t="s">
        <v>1399</v>
      </c>
      <c r="B30" s="67" t="s">
        <v>264</v>
      </c>
      <c r="C30" s="67" t="s">
        <v>1315</v>
      </c>
      <c r="D30" s="73" t="s">
        <v>852</v>
      </c>
      <c r="E30" s="70">
        <v>2.5316455699999998</v>
      </c>
      <c r="F30" s="70">
        <v>99.121628405120006</v>
      </c>
      <c r="G30" s="67" t="s">
        <v>66</v>
      </c>
      <c r="H30" s="75" t="s">
        <v>1307</v>
      </c>
    </row>
    <row r="31" spans="1:8" x14ac:dyDescent="0.2">
      <c r="A31" s="67" t="s">
        <v>1399</v>
      </c>
      <c r="B31" s="67" t="s">
        <v>1316</v>
      </c>
      <c r="C31" s="67" t="s">
        <v>1318</v>
      </c>
      <c r="D31" s="73" t="s">
        <v>1317</v>
      </c>
      <c r="E31" s="70">
        <v>1.2658227849999999</v>
      </c>
      <c r="F31" s="74"/>
      <c r="G31" s="67"/>
      <c r="H31" s="75" t="s">
        <v>1303</v>
      </c>
    </row>
    <row r="32" spans="1:8" x14ac:dyDescent="0.2">
      <c r="A32" s="67" t="s">
        <v>1399</v>
      </c>
      <c r="B32" s="67" t="s">
        <v>1319</v>
      </c>
      <c r="C32" s="67" t="s">
        <v>1321</v>
      </c>
      <c r="D32" s="73" t="s">
        <v>1320</v>
      </c>
      <c r="E32" s="70">
        <v>1.2658227849999999</v>
      </c>
      <c r="F32" s="74"/>
      <c r="G32" s="67"/>
      <c r="H32" s="75" t="s">
        <v>1307</v>
      </c>
    </row>
    <row r="33" spans="1:8" x14ac:dyDescent="0.2">
      <c r="A33" s="67" t="s">
        <v>1399</v>
      </c>
      <c r="B33" s="67" t="s">
        <v>1322</v>
      </c>
      <c r="C33" s="67" t="s">
        <v>1324</v>
      </c>
      <c r="D33" s="73" t="s">
        <v>1323</v>
      </c>
      <c r="E33" s="70">
        <v>0.63291139200000002</v>
      </c>
      <c r="F33" s="74"/>
      <c r="G33" s="67"/>
      <c r="H33" s="75" t="s">
        <v>1307</v>
      </c>
    </row>
    <row r="34" spans="1:8" x14ac:dyDescent="0.2">
      <c r="A34" s="67" t="s">
        <v>1399</v>
      </c>
      <c r="B34" s="67" t="s">
        <v>1325</v>
      </c>
      <c r="C34" s="67" t="s">
        <v>1327</v>
      </c>
      <c r="D34" s="73" t="s">
        <v>1326</v>
      </c>
      <c r="E34" s="70">
        <v>1.8987341769999999</v>
      </c>
      <c r="F34" s="74"/>
      <c r="G34" s="67"/>
      <c r="H34" s="75" t="s">
        <v>1297</v>
      </c>
    </row>
    <row r="35" spans="1:8" x14ac:dyDescent="0.2">
      <c r="A35" s="67" t="s">
        <v>1399</v>
      </c>
      <c r="B35" s="67" t="s">
        <v>1012</v>
      </c>
      <c r="C35" s="67" t="s">
        <v>1328</v>
      </c>
      <c r="D35" s="73" t="s">
        <v>873</v>
      </c>
      <c r="E35" s="70">
        <v>5.0632911390000004</v>
      </c>
      <c r="F35" s="70">
        <v>77.283614315438896</v>
      </c>
      <c r="G35" s="67" t="s">
        <v>67</v>
      </c>
      <c r="H35" s="75" t="s">
        <v>1297</v>
      </c>
    </row>
    <row r="36" spans="1:8" x14ac:dyDescent="0.2">
      <c r="A36" s="67" t="s">
        <v>1399</v>
      </c>
      <c r="B36" s="67" t="s">
        <v>1329</v>
      </c>
      <c r="C36" s="67" t="s">
        <v>1331</v>
      </c>
      <c r="D36" s="73" t="s">
        <v>1330</v>
      </c>
      <c r="E36" s="70">
        <v>1.2658227849999999</v>
      </c>
      <c r="F36" s="74"/>
      <c r="G36" s="67"/>
      <c r="H36" s="75" t="s">
        <v>1307</v>
      </c>
    </row>
    <row r="37" spans="1:8" x14ac:dyDescent="0.2">
      <c r="A37" s="67" t="s">
        <v>1399</v>
      </c>
      <c r="B37" s="67" t="s">
        <v>1332</v>
      </c>
      <c r="C37" s="67" t="s">
        <v>1334</v>
      </c>
      <c r="D37" s="73" t="s">
        <v>1333</v>
      </c>
      <c r="E37" s="70">
        <v>3.1645569619999998</v>
      </c>
      <c r="F37" s="74"/>
      <c r="G37" s="67"/>
      <c r="H37" s="75" t="s">
        <v>1297</v>
      </c>
    </row>
    <row r="38" spans="1:8" x14ac:dyDescent="0.2">
      <c r="A38" s="67" t="s">
        <v>1399</v>
      </c>
      <c r="B38" s="67" t="s">
        <v>1335</v>
      </c>
      <c r="C38" s="67" t="s">
        <v>1337</v>
      </c>
      <c r="D38" s="73" t="s">
        <v>1336</v>
      </c>
      <c r="E38" s="70">
        <v>1.2658227849999999</v>
      </c>
      <c r="F38" s="74"/>
      <c r="G38" s="67"/>
      <c r="H38" s="75" t="s">
        <v>1307</v>
      </c>
    </row>
    <row r="39" spans="1:8" x14ac:dyDescent="0.2">
      <c r="A39" s="67" t="s">
        <v>1399</v>
      </c>
      <c r="B39" s="67" t="s">
        <v>1338</v>
      </c>
      <c r="C39" s="67" t="s">
        <v>1340</v>
      </c>
      <c r="D39" s="73" t="s">
        <v>1339</v>
      </c>
      <c r="E39" s="70">
        <v>1.2658227849999999</v>
      </c>
      <c r="F39" s="74"/>
      <c r="G39" s="67"/>
      <c r="H39" s="75" t="s">
        <v>1303</v>
      </c>
    </row>
    <row r="40" spans="1:8" x14ac:dyDescent="0.2">
      <c r="A40" s="67" t="s">
        <v>1399</v>
      </c>
      <c r="B40" s="67" t="s">
        <v>1341</v>
      </c>
      <c r="C40" s="67" t="s">
        <v>1343</v>
      </c>
      <c r="D40" s="73" t="s">
        <v>1342</v>
      </c>
      <c r="E40" s="70">
        <v>1.2658227849999999</v>
      </c>
      <c r="F40" s="74"/>
      <c r="G40" s="67"/>
      <c r="H40" s="75" t="s">
        <v>1297</v>
      </c>
    </row>
    <row r="41" spans="1:8" x14ac:dyDescent="0.2">
      <c r="A41" s="67" t="s">
        <v>1399</v>
      </c>
      <c r="B41" s="67" t="s">
        <v>1344</v>
      </c>
      <c r="C41" s="67" t="s">
        <v>1346</v>
      </c>
      <c r="D41" s="73" t="s">
        <v>1345</v>
      </c>
      <c r="E41" s="70">
        <v>1.2658227849999999</v>
      </c>
      <c r="F41" s="74"/>
      <c r="G41" s="67"/>
      <c r="H41" s="75" t="s">
        <v>1297</v>
      </c>
    </row>
    <row r="42" spans="1:8" x14ac:dyDescent="0.2">
      <c r="A42" s="67" t="s">
        <v>1399</v>
      </c>
      <c r="B42" s="67" t="s">
        <v>309</v>
      </c>
      <c r="C42" s="67" t="s">
        <v>1347</v>
      </c>
      <c r="D42" s="73" t="s">
        <v>914</v>
      </c>
      <c r="E42" s="70">
        <v>9.4936708860000003</v>
      </c>
      <c r="F42" s="70">
        <v>92.828069693645404</v>
      </c>
      <c r="G42" s="67" t="s">
        <v>67</v>
      </c>
      <c r="H42" s="75" t="s">
        <v>1297</v>
      </c>
    </row>
    <row r="43" spans="1:8" x14ac:dyDescent="0.2">
      <c r="A43" s="67" t="s">
        <v>1399</v>
      </c>
      <c r="B43" s="67" t="s">
        <v>1348</v>
      </c>
      <c r="C43" s="67" t="s">
        <v>1350</v>
      </c>
      <c r="D43" s="73" t="s">
        <v>1349</v>
      </c>
      <c r="E43" s="70">
        <v>2.5316455699999998</v>
      </c>
      <c r="F43" s="74"/>
      <c r="G43" s="67"/>
      <c r="H43" s="75" t="s">
        <v>1303</v>
      </c>
    </row>
    <row r="44" spans="1:8" x14ac:dyDescent="0.2">
      <c r="A44" s="67" t="s">
        <v>1399</v>
      </c>
      <c r="B44" s="67" t="s">
        <v>1351</v>
      </c>
      <c r="C44" s="67" t="s">
        <v>1353</v>
      </c>
      <c r="D44" s="73" t="s">
        <v>1352</v>
      </c>
      <c r="E44" s="70">
        <v>0.63291139200000002</v>
      </c>
      <c r="F44" s="74"/>
      <c r="G44" s="67"/>
      <c r="H44" s="75" t="s">
        <v>1307</v>
      </c>
    </row>
    <row r="45" spans="1:8" x14ac:dyDescent="0.2">
      <c r="A45" s="67" t="s">
        <v>1399</v>
      </c>
      <c r="B45" s="67" t="s">
        <v>1354</v>
      </c>
      <c r="C45" s="67" t="s">
        <v>1356</v>
      </c>
      <c r="D45" s="73" t="s">
        <v>1355</v>
      </c>
      <c r="E45" s="70">
        <v>2.5316455699999998</v>
      </c>
      <c r="F45" s="74"/>
      <c r="G45" s="67"/>
      <c r="H45" s="75" t="s">
        <v>1297</v>
      </c>
    </row>
    <row r="46" spans="1:8" x14ac:dyDescent="0.2">
      <c r="A46" s="67" t="s">
        <v>1399</v>
      </c>
      <c r="B46" s="67" t="s">
        <v>1357</v>
      </c>
      <c r="C46" s="67" t="s">
        <v>1359</v>
      </c>
      <c r="D46" s="73" t="s">
        <v>1358</v>
      </c>
      <c r="E46" s="70">
        <v>1.2658227849999999</v>
      </c>
      <c r="F46" s="74"/>
      <c r="G46" s="67"/>
      <c r="H46" s="75" t="s">
        <v>1297</v>
      </c>
    </row>
    <row r="47" spans="1:8" x14ac:dyDescent="0.2">
      <c r="A47" s="67" t="s">
        <v>1399</v>
      </c>
      <c r="B47" s="67" t="s">
        <v>1360</v>
      </c>
      <c r="C47" s="67" t="s">
        <v>1362</v>
      </c>
      <c r="D47" s="73" t="s">
        <v>1361</v>
      </c>
      <c r="E47" s="70">
        <v>1.8987341769999999</v>
      </c>
      <c r="F47" s="74"/>
      <c r="G47" s="67"/>
      <c r="H47" s="75" t="s">
        <v>1297</v>
      </c>
    </row>
    <row r="48" spans="1:8" x14ac:dyDescent="0.2">
      <c r="A48" s="67" t="s">
        <v>1399</v>
      </c>
      <c r="B48" s="67" t="s">
        <v>1363</v>
      </c>
      <c r="C48" s="67" t="s">
        <v>1365</v>
      </c>
      <c r="D48" s="73" t="s">
        <v>1364</v>
      </c>
      <c r="E48" s="70">
        <v>1.2658227849999999</v>
      </c>
      <c r="F48" s="74"/>
      <c r="G48" s="67"/>
      <c r="H48" s="75" t="s">
        <v>1297</v>
      </c>
    </row>
    <row r="49" spans="1:8" x14ac:dyDescent="0.2">
      <c r="A49" s="67" t="s">
        <v>1399</v>
      </c>
      <c r="B49" s="67" t="s">
        <v>1366</v>
      </c>
      <c r="C49" s="67" t="s">
        <v>1368</v>
      </c>
      <c r="D49" s="73" t="s">
        <v>1367</v>
      </c>
      <c r="E49" s="70">
        <v>1.2658227849999999</v>
      </c>
      <c r="F49" s="74"/>
      <c r="G49" s="67"/>
      <c r="H49" s="75" t="s">
        <v>1297</v>
      </c>
    </row>
    <row r="50" spans="1:8" x14ac:dyDescent="0.2">
      <c r="A50" s="67" t="s">
        <v>1399</v>
      </c>
      <c r="B50" s="67" t="s">
        <v>1369</v>
      </c>
      <c r="C50" s="67" t="s">
        <v>1371</v>
      </c>
      <c r="D50" s="73" t="s">
        <v>1370</v>
      </c>
      <c r="E50" s="70">
        <v>2.5316455699999998</v>
      </c>
      <c r="F50" s="74"/>
      <c r="G50" s="67"/>
      <c r="H50" s="75" t="s">
        <v>1297</v>
      </c>
    </row>
    <row r="51" spans="1:8" x14ac:dyDescent="0.2">
      <c r="A51" s="67" t="s">
        <v>1399</v>
      </c>
      <c r="B51" s="67" t="s">
        <v>1372</v>
      </c>
      <c r="C51" s="67" t="s">
        <v>1374</v>
      </c>
      <c r="D51" s="73" t="s">
        <v>1373</v>
      </c>
      <c r="E51" s="70">
        <v>5.0632911390000004</v>
      </c>
      <c r="F51" s="74"/>
      <c r="G51" s="67"/>
      <c r="H51" s="75" t="s">
        <v>1297</v>
      </c>
    </row>
    <row r="52" spans="1:8" x14ac:dyDescent="0.2">
      <c r="A52" s="67" t="s">
        <v>1399</v>
      </c>
      <c r="B52" s="67" t="s">
        <v>1375</v>
      </c>
      <c r="C52" s="67" t="s">
        <v>1377</v>
      </c>
      <c r="D52" s="73" t="s">
        <v>1376</v>
      </c>
      <c r="E52" s="70">
        <v>1.2658227849999999</v>
      </c>
      <c r="F52" s="74"/>
      <c r="G52" s="67"/>
      <c r="H52" s="75" t="s">
        <v>1297</v>
      </c>
    </row>
    <row r="53" spans="1:8" x14ac:dyDescent="0.2">
      <c r="A53" s="67" t="s">
        <v>1399</v>
      </c>
      <c r="B53" s="67" t="s">
        <v>1030</v>
      </c>
      <c r="C53" s="67" t="s">
        <v>988</v>
      </c>
      <c r="D53" s="73" t="s">
        <v>989</v>
      </c>
      <c r="E53" s="70">
        <v>18.98734177</v>
      </c>
      <c r="F53" s="70">
        <v>80.468692380172996</v>
      </c>
      <c r="G53" s="67" t="s">
        <v>66</v>
      </c>
      <c r="H53" s="75" t="s">
        <v>1307</v>
      </c>
    </row>
    <row r="54" spans="1:8" x14ac:dyDescent="0.2">
      <c r="A54" s="67" t="s">
        <v>1399</v>
      </c>
      <c r="B54" s="67" t="s">
        <v>1378</v>
      </c>
      <c r="C54" s="67" t="s">
        <v>1380</v>
      </c>
      <c r="D54" s="73" t="s">
        <v>1379</v>
      </c>
      <c r="E54" s="70">
        <v>1.2658227849999999</v>
      </c>
      <c r="F54" s="74"/>
      <c r="G54" s="67"/>
      <c r="H54" s="75" t="s">
        <v>1307</v>
      </c>
    </row>
    <row r="55" spans="1:8" x14ac:dyDescent="0.2">
      <c r="A55" s="67" t="s">
        <v>1399</v>
      </c>
      <c r="B55" s="67" t="s">
        <v>1381</v>
      </c>
      <c r="C55" s="67" t="s">
        <v>1383</v>
      </c>
      <c r="D55" s="73" t="s">
        <v>1382</v>
      </c>
      <c r="E55" s="70">
        <v>3.1645569619999998</v>
      </c>
      <c r="F55" s="74"/>
      <c r="G55" s="67"/>
      <c r="H55" s="75" t="s">
        <v>1297</v>
      </c>
    </row>
    <row r="56" spans="1:8" x14ac:dyDescent="0.2">
      <c r="A56" s="67" t="s">
        <v>1399</v>
      </c>
      <c r="B56" s="67" t="s">
        <v>1384</v>
      </c>
      <c r="C56" s="67" t="s">
        <v>1386</v>
      </c>
      <c r="D56" s="73" t="s">
        <v>1385</v>
      </c>
      <c r="E56" s="70">
        <v>0.63291139200000002</v>
      </c>
      <c r="F56" s="74"/>
      <c r="G56" s="67"/>
      <c r="H56" s="75" t="s">
        <v>1303</v>
      </c>
    </row>
    <row r="57" spans="1:8" x14ac:dyDescent="0.2">
      <c r="A57" s="67" t="s">
        <v>1399</v>
      </c>
      <c r="B57" s="67" t="s">
        <v>1387</v>
      </c>
      <c r="C57" s="67" t="s">
        <v>1389</v>
      </c>
      <c r="D57" s="73" t="s">
        <v>1388</v>
      </c>
      <c r="E57" s="70">
        <v>2.5316455699999998</v>
      </c>
      <c r="F57" s="74"/>
      <c r="G57" s="67"/>
      <c r="H57" s="75" t="s">
        <v>1297</v>
      </c>
    </row>
    <row r="58" spans="1:8" x14ac:dyDescent="0.2">
      <c r="A58" s="67" t="s">
        <v>1399</v>
      </c>
      <c r="B58" s="67" t="s">
        <v>1390</v>
      </c>
      <c r="C58" s="67" t="s">
        <v>1392</v>
      </c>
      <c r="D58" s="73" t="s">
        <v>1391</v>
      </c>
      <c r="E58" s="70">
        <v>3.1645569619999998</v>
      </c>
      <c r="F58" s="74"/>
      <c r="G58" s="67"/>
      <c r="H58" s="75" t="s">
        <v>1297</v>
      </c>
    </row>
    <row r="59" spans="1:8" x14ac:dyDescent="0.2">
      <c r="A59" s="67" t="s">
        <v>1399</v>
      </c>
      <c r="B59" s="67" t="s">
        <v>1393</v>
      </c>
      <c r="C59" s="67" t="s">
        <v>1395</v>
      </c>
      <c r="D59" s="73" t="s">
        <v>1394</v>
      </c>
      <c r="E59" s="70">
        <v>1.2658227849999999</v>
      </c>
      <c r="F59" s="74"/>
      <c r="G59" s="67"/>
      <c r="H59" s="75" t="s">
        <v>1297</v>
      </c>
    </row>
    <row r="60" spans="1:8" x14ac:dyDescent="0.2">
      <c r="A60" s="67" t="s">
        <v>1470</v>
      </c>
      <c r="B60" s="67" t="s">
        <v>1400</v>
      </c>
      <c r="C60" s="67" t="s">
        <v>1402</v>
      </c>
      <c r="D60" s="73" t="s">
        <v>1401</v>
      </c>
      <c r="E60" s="70">
        <v>2.5316455696202498</v>
      </c>
      <c r="F60" s="74"/>
      <c r="G60" s="67"/>
      <c r="H60" s="75" t="s">
        <v>1297</v>
      </c>
    </row>
    <row r="61" spans="1:8" x14ac:dyDescent="0.2">
      <c r="A61" s="67" t="s">
        <v>1470</v>
      </c>
      <c r="B61" s="67" t="s">
        <v>1403</v>
      </c>
      <c r="C61" s="67" t="s">
        <v>1405</v>
      </c>
      <c r="D61" s="73" t="s">
        <v>1404</v>
      </c>
      <c r="E61" s="70">
        <v>0.632911392405063</v>
      </c>
      <c r="F61" s="74"/>
      <c r="G61" s="67"/>
      <c r="H61" s="75" t="s">
        <v>1297</v>
      </c>
    </row>
    <row r="62" spans="1:8" x14ac:dyDescent="0.2">
      <c r="A62" s="67" t="s">
        <v>1470</v>
      </c>
      <c r="B62" s="67" t="s">
        <v>1406</v>
      </c>
      <c r="C62" s="67" t="s">
        <v>1408</v>
      </c>
      <c r="D62" s="73" t="s">
        <v>1407</v>
      </c>
      <c r="E62" s="70">
        <v>1.26582278481013</v>
      </c>
      <c r="F62" s="74"/>
      <c r="G62" s="67"/>
      <c r="H62" s="75" t="s">
        <v>1307</v>
      </c>
    </row>
    <row r="63" spans="1:8" x14ac:dyDescent="0.2">
      <c r="A63" s="67" t="s">
        <v>1470</v>
      </c>
      <c r="B63" s="67" t="s">
        <v>1409</v>
      </c>
      <c r="C63" s="67" t="s">
        <v>1411</v>
      </c>
      <c r="D63" s="73" t="s">
        <v>1410</v>
      </c>
      <c r="E63" s="70">
        <v>3.16455696202532</v>
      </c>
      <c r="F63" s="74"/>
      <c r="G63" s="67"/>
      <c r="H63" s="75" t="s">
        <v>1307</v>
      </c>
    </row>
    <row r="64" spans="1:8" x14ac:dyDescent="0.2">
      <c r="A64" s="67" t="s">
        <v>1470</v>
      </c>
      <c r="B64" s="67" t="s">
        <v>1412</v>
      </c>
      <c r="C64" s="67" t="s">
        <v>1414</v>
      </c>
      <c r="D64" s="73" t="s">
        <v>1413</v>
      </c>
      <c r="E64" s="70">
        <v>1.26582278481013</v>
      </c>
      <c r="F64" s="74"/>
      <c r="G64" s="67"/>
      <c r="H64" s="75" t="s">
        <v>1297</v>
      </c>
    </row>
    <row r="65" spans="1:8" x14ac:dyDescent="0.2">
      <c r="A65" s="67" t="s">
        <v>1470</v>
      </c>
      <c r="B65" s="67" t="s">
        <v>1415</v>
      </c>
      <c r="C65" s="67"/>
      <c r="D65" s="73" t="s">
        <v>1416</v>
      </c>
      <c r="E65" s="70">
        <v>1.26582278481013</v>
      </c>
      <c r="F65" s="74"/>
      <c r="G65" s="67"/>
      <c r="H65" s="75" t="s">
        <v>1307</v>
      </c>
    </row>
    <row r="66" spans="1:8" x14ac:dyDescent="0.2">
      <c r="A66" s="67" t="s">
        <v>1470</v>
      </c>
      <c r="B66" s="67" t="s">
        <v>1035</v>
      </c>
      <c r="C66" s="67" t="s">
        <v>1417</v>
      </c>
      <c r="D66" s="73" t="s">
        <v>1157</v>
      </c>
      <c r="E66" s="70">
        <v>7.59493670886076</v>
      </c>
      <c r="F66" s="70">
        <v>69.403030171429293</v>
      </c>
      <c r="G66" s="67" t="s">
        <v>67</v>
      </c>
      <c r="H66" s="75" t="s">
        <v>1307</v>
      </c>
    </row>
    <row r="67" spans="1:8" x14ac:dyDescent="0.2">
      <c r="A67" s="67" t="s">
        <v>1470</v>
      </c>
      <c r="B67" s="67" t="s">
        <v>1418</v>
      </c>
      <c r="C67" s="67" t="s">
        <v>1420</v>
      </c>
      <c r="D67" s="73" t="s">
        <v>1419</v>
      </c>
      <c r="E67" s="70">
        <v>1.26582278481013</v>
      </c>
      <c r="F67" s="74"/>
      <c r="G67" s="67"/>
      <c r="H67" s="75" t="s">
        <v>1307</v>
      </c>
    </row>
    <row r="68" spans="1:8" x14ac:dyDescent="0.2">
      <c r="A68" s="67" t="s">
        <v>1470</v>
      </c>
      <c r="B68" s="67" t="s">
        <v>1421</v>
      </c>
      <c r="C68" s="67" t="s">
        <v>1423</v>
      </c>
      <c r="D68" s="73" t="s">
        <v>1422</v>
      </c>
      <c r="E68" s="70">
        <v>1.26582278481013</v>
      </c>
      <c r="F68" s="74"/>
      <c r="G68" s="67"/>
      <c r="H68" s="75" t="s">
        <v>1297</v>
      </c>
    </row>
    <row r="69" spans="1:8" x14ac:dyDescent="0.2">
      <c r="A69" s="67" t="s">
        <v>1470</v>
      </c>
      <c r="B69" s="67" t="s">
        <v>1424</v>
      </c>
      <c r="C69" s="67" t="s">
        <v>1426</v>
      </c>
      <c r="D69" s="73" t="s">
        <v>1425</v>
      </c>
      <c r="E69" s="70">
        <v>3.79746835443038</v>
      </c>
      <c r="F69" s="74"/>
      <c r="G69" s="67"/>
      <c r="H69" s="75" t="s">
        <v>1307</v>
      </c>
    </row>
    <row r="70" spans="1:8" x14ac:dyDescent="0.2">
      <c r="A70" s="67" t="s">
        <v>1470</v>
      </c>
      <c r="B70" s="67" t="s">
        <v>1427</v>
      </c>
      <c r="C70" s="67" t="s">
        <v>1429</v>
      </c>
      <c r="D70" s="73" t="s">
        <v>1428</v>
      </c>
      <c r="E70" s="70">
        <v>1.26582278481013</v>
      </c>
      <c r="F70" s="74"/>
      <c r="G70" s="67"/>
      <c r="H70" s="75" t="s">
        <v>1297</v>
      </c>
    </row>
    <row r="71" spans="1:8" x14ac:dyDescent="0.2">
      <c r="A71" s="67" t="s">
        <v>1470</v>
      </c>
      <c r="B71" s="67" t="s">
        <v>1430</v>
      </c>
      <c r="C71" s="67"/>
      <c r="D71" s="73" t="s">
        <v>1431</v>
      </c>
      <c r="E71" s="70">
        <v>1.26582278481013</v>
      </c>
      <c r="F71" s="74"/>
      <c r="G71" s="67"/>
      <c r="H71" s="75" t="s">
        <v>1307</v>
      </c>
    </row>
    <row r="72" spans="1:8" x14ac:dyDescent="0.2">
      <c r="A72" s="67" t="s">
        <v>1470</v>
      </c>
      <c r="B72" s="67" t="s">
        <v>1432</v>
      </c>
      <c r="C72" s="67" t="s">
        <v>1434</v>
      </c>
      <c r="D72" s="73" t="s">
        <v>1433</v>
      </c>
      <c r="E72" s="70">
        <v>8.8607594936708907</v>
      </c>
      <c r="F72" s="74"/>
      <c r="G72" s="67"/>
      <c r="H72" s="75" t="s">
        <v>1307</v>
      </c>
    </row>
    <row r="73" spans="1:8" x14ac:dyDescent="0.2">
      <c r="A73" s="67" t="s">
        <v>1470</v>
      </c>
      <c r="B73" s="67" t="s">
        <v>1435</v>
      </c>
      <c r="C73" s="67" t="s">
        <v>1437</v>
      </c>
      <c r="D73" s="73" t="s">
        <v>1436</v>
      </c>
      <c r="E73" s="70">
        <v>1.26582278481013</v>
      </c>
      <c r="F73" s="74"/>
      <c r="G73" s="67"/>
      <c r="H73" s="75" t="s">
        <v>1307</v>
      </c>
    </row>
    <row r="74" spans="1:8" x14ac:dyDescent="0.2">
      <c r="A74" s="67" t="s">
        <v>1470</v>
      </c>
      <c r="B74" s="67" t="s">
        <v>1438</v>
      </c>
      <c r="C74" s="67"/>
      <c r="D74" s="73" t="s">
        <v>1439</v>
      </c>
      <c r="E74" s="70">
        <v>1.26582278481013</v>
      </c>
      <c r="F74" s="74"/>
      <c r="G74" s="67"/>
      <c r="H74" s="75" t="s">
        <v>1297</v>
      </c>
    </row>
    <row r="75" spans="1:8" x14ac:dyDescent="0.2">
      <c r="A75" s="67" t="s">
        <v>1470</v>
      </c>
      <c r="B75" s="67" t="s">
        <v>1440</v>
      </c>
      <c r="C75" s="67" t="s">
        <v>1442</v>
      </c>
      <c r="D75" s="73" t="s">
        <v>1441</v>
      </c>
      <c r="E75" s="70">
        <v>1.26582278481013</v>
      </c>
      <c r="F75" s="74"/>
      <c r="G75" s="67"/>
      <c r="H75" s="75" t="s">
        <v>1307</v>
      </c>
    </row>
    <row r="76" spans="1:8" x14ac:dyDescent="0.2">
      <c r="A76" s="67" t="s">
        <v>1470</v>
      </c>
      <c r="B76" s="67" t="s">
        <v>1443</v>
      </c>
      <c r="C76" s="67" t="s">
        <v>1445</v>
      </c>
      <c r="D76" s="73" t="s">
        <v>1444</v>
      </c>
      <c r="E76" s="70">
        <v>1.26582278481013</v>
      </c>
      <c r="F76" s="74"/>
      <c r="G76" s="67"/>
      <c r="H76" s="75" t="s">
        <v>1297</v>
      </c>
    </row>
    <row r="77" spans="1:8" x14ac:dyDescent="0.2">
      <c r="A77" s="67" t="s">
        <v>1470</v>
      </c>
      <c r="B77" s="67" t="s">
        <v>1446</v>
      </c>
      <c r="C77" s="67"/>
      <c r="D77" s="73" t="s">
        <v>1447</v>
      </c>
      <c r="E77" s="70">
        <v>1.26582278481013</v>
      </c>
      <c r="F77" s="74"/>
      <c r="G77" s="67"/>
      <c r="H77" s="75" t="s">
        <v>1297</v>
      </c>
    </row>
    <row r="78" spans="1:8" x14ac:dyDescent="0.2">
      <c r="A78" s="67" t="s">
        <v>1470</v>
      </c>
      <c r="B78" s="67" t="s">
        <v>600</v>
      </c>
      <c r="C78" s="67" t="s">
        <v>1448</v>
      </c>
      <c r="D78" s="73" t="s">
        <v>1207</v>
      </c>
      <c r="E78" s="70">
        <v>25.949367088607602</v>
      </c>
      <c r="F78" s="70">
        <v>74.150641703782398</v>
      </c>
      <c r="G78" s="67" t="s">
        <v>67</v>
      </c>
      <c r="H78" s="75" t="s">
        <v>1307</v>
      </c>
    </row>
    <row r="79" spans="1:8" x14ac:dyDescent="0.2">
      <c r="A79" s="67" t="s">
        <v>1470</v>
      </c>
      <c r="B79" s="67" t="s">
        <v>524</v>
      </c>
      <c r="C79" s="67" t="s">
        <v>1218</v>
      </c>
      <c r="D79" s="73" t="s">
        <v>1219</v>
      </c>
      <c r="E79" s="70">
        <v>5.6962025316455698</v>
      </c>
      <c r="F79" s="70">
        <v>81.928229863001107</v>
      </c>
      <c r="G79" s="67" t="s">
        <v>67</v>
      </c>
      <c r="H79" s="75" t="s">
        <v>1297</v>
      </c>
    </row>
    <row r="80" spans="1:8" x14ac:dyDescent="0.2">
      <c r="A80" s="67" t="s">
        <v>1470</v>
      </c>
      <c r="B80" s="67" t="s">
        <v>1449</v>
      </c>
      <c r="C80" s="67" t="s">
        <v>1451</v>
      </c>
      <c r="D80" s="73" t="s">
        <v>1450</v>
      </c>
      <c r="E80" s="70">
        <v>1.26582278481013</v>
      </c>
      <c r="F80" s="74"/>
      <c r="G80" s="67"/>
      <c r="H80" s="75" t="s">
        <v>1297</v>
      </c>
    </row>
    <row r="81" spans="1:8" x14ac:dyDescent="0.2">
      <c r="A81" s="67" t="s">
        <v>1470</v>
      </c>
      <c r="B81" s="67" t="s">
        <v>1452</v>
      </c>
      <c r="C81" s="67" t="s">
        <v>1454</v>
      </c>
      <c r="D81" s="73" t="s">
        <v>1453</v>
      </c>
      <c r="E81" s="70">
        <v>1.26582278481013</v>
      </c>
      <c r="F81" s="74"/>
      <c r="G81" s="67"/>
      <c r="H81" s="75" t="s">
        <v>1307</v>
      </c>
    </row>
    <row r="82" spans="1:8" x14ac:dyDescent="0.2">
      <c r="A82" s="67" t="s">
        <v>1470</v>
      </c>
      <c r="B82" s="67" t="s">
        <v>1455</v>
      </c>
      <c r="C82" s="67" t="s">
        <v>1457</v>
      </c>
      <c r="D82" s="73" t="s">
        <v>1456</v>
      </c>
      <c r="E82" s="70">
        <v>1.26582278481013</v>
      </c>
      <c r="F82" s="74"/>
      <c r="G82" s="67"/>
      <c r="H82" s="75" t="s">
        <v>1307</v>
      </c>
    </row>
    <row r="83" spans="1:8" x14ac:dyDescent="0.2">
      <c r="A83" s="67" t="s">
        <v>1470</v>
      </c>
      <c r="B83" s="67" t="s">
        <v>1458</v>
      </c>
      <c r="C83" s="67" t="s">
        <v>1460</v>
      </c>
      <c r="D83" s="73" t="s">
        <v>1459</v>
      </c>
      <c r="E83" s="70">
        <v>1.26582278481013</v>
      </c>
      <c r="F83" s="74"/>
      <c r="G83" s="67"/>
      <c r="H83" s="75" t="s">
        <v>1307</v>
      </c>
    </row>
    <row r="84" spans="1:8" x14ac:dyDescent="0.2">
      <c r="A84" s="67" t="s">
        <v>1470</v>
      </c>
      <c r="B84" s="67" t="s">
        <v>1461</v>
      </c>
      <c r="C84" s="67" t="s">
        <v>1463</v>
      </c>
      <c r="D84" s="73" t="s">
        <v>1462</v>
      </c>
      <c r="E84" s="70">
        <v>4.43037974683544</v>
      </c>
      <c r="F84" s="74"/>
      <c r="G84" s="67"/>
      <c r="H84" s="75" t="s">
        <v>1297</v>
      </c>
    </row>
    <row r="85" spans="1:8" x14ac:dyDescent="0.2">
      <c r="A85" s="67" t="s">
        <v>1470</v>
      </c>
      <c r="B85" s="67" t="s">
        <v>1464</v>
      </c>
      <c r="C85" s="67" t="s">
        <v>1466</v>
      </c>
      <c r="D85" s="73" t="s">
        <v>1465</v>
      </c>
      <c r="E85" s="70">
        <v>3.16455696202532</v>
      </c>
      <c r="F85" s="74"/>
      <c r="G85" s="67"/>
      <c r="H85" s="75" t="s">
        <v>1297</v>
      </c>
    </row>
    <row r="86" spans="1:8" x14ac:dyDescent="0.2">
      <c r="A86" s="67" t="s">
        <v>1470</v>
      </c>
      <c r="B86" s="67" t="s">
        <v>1467</v>
      </c>
      <c r="C86" s="67" t="s">
        <v>1469</v>
      </c>
      <c r="D86" s="73" t="s">
        <v>1468</v>
      </c>
      <c r="E86" s="70">
        <v>1.89873417721519</v>
      </c>
      <c r="F86" s="74"/>
      <c r="G86" s="67"/>
      <c r="H86" s="75" t="s">
        <v>1307</v>
      </c>
    </row>
    <row r="87" spans="1:8" x14ac:dyDescent="0.2">
      <c r="A87" s="67"/>
      <c r="C87" s="67"/>
      <c r="D87" s="67"/>
      <c r="E87" s="67"/>
      <c r="F87" s="67"/>
      <c r="G87" s="67"/>
      <c r="H87" s="6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Human Footprint</vt:lpstr>
      <vt:lpstr>Intactness summary</vt:lpstr>
      <vt:lpstr>NativeBirds</vt:lpstr>
      <vt:lpstr>Mammals</vt:lpstr>
      <vt:lpstr>Mites</vt:lpstr>
      <vt:lpstr>Native Vasc Plants</vt:lpstr>
      <vt:lpstr>Moss</vt:lpstr>
      <vt:lpstr>Non-native plants</vt:lpstr>
      <vt:lpstr>SAR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</dc:creator>
  <cp:lastModifiedBy>Katherine Maxcy</cp:lastModifiedBy>
  <dcterms:created xsi:type="dcterms:W3CDTF">2011-10-28T19:34:20Z</dcterms:created>
  <dcterms:modified xsi:type="dcterms:W3CDTF">2014-06-16T18:14:24Z</dcterms:modified>
</cp:coreProperties>
</file>